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26CA39F5-8A20-4680-8B2B-38B8BBB38296}" xr6:coauthVersionLast="47" xr6:coauthVersionMax="47" xr10:uidLastSave="{00000000-0000-0000-0000-000000000000}"/>
  <workbookProtection workbookPassword="AD67" lockStructure="1"/>
  <bookViews>
    <workbookView xWindow="490" yWindow="140" windowWidth="18010" windowHeight="10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9" l="1"/>
  <c r="AO34" i="9"/>
  <c r="W36" i="9"/>
  <c r="W35" i="9"/>
  <c r="W34" i="9"/>
  <c r="CQ43" i="9"/>
  <c r="CO43" i="9" s="1"/>
  <c r="CQ42" i="9"/>
  <c r="CO42" i="9" s="1"/>
  <c r="CQ41" i="9"/>
  <c r="CO41" i="9" s="1"/>
  <c r="CQ40" i="9"/>
  <c r="CQ39" i="9"/>
  <c r="CO39" i="9" s="1"/>
  <c r="CQ38" i="9"/>
  <c r="CQ37" i="9"/>
  <c r="CO37" i="9" s="1"/>
  <c r="CQ36" i="9"/>
  <c r="CO36" i="9" s="1"/>
  <c r="CQ35" i="9"/>
  <c r="CQ34" i="9"/>
  <c r="CO34" i="9" s="1"/>
  <c r="DG43" i="9"/>
  <c r="DG42" i="9"/>
  <c r="DG41" i="9"/>
  <c r="DG40" i="9"/>
  <c r="DG39" i="9"/>
  <c r="DG38" i="9"/>
  <c r="DG37" i="9"/>
  <c r="DG36" i="9"/>
  <c r="DG35" i="9"/>
  <c r="DG34" i="9"/>
  <c r="BY43" i="9"/>
  <c r="BW43" i="9" s="1"/>
  <c r="BY42" i="9"/>
  <c r="BY41" i="9"/>
  <c r="BY40" i="9"/>
  <c r="BY39" i="9"/>
  <c r="BY38" i="9"/>
  <c r="BY37" i="9"/>
  <c r="BY36" i="9"/>
  <c r="BY35" i="9"/>
  <c r="BY34" i="9"/>
  <c r="E43" i="9"/>
  <c r="C43" i="9" s="1"/>
  <c r="E42" i="9"/>
  <c r="E41" i="9"/>
  <c r="C41" i="9" s="1"/>
  <c r="E40" i="9"/>
  <c r="E39" i="9"/>
  <c r="E38" i="9"/>
  <c r="C38" i="9" s="1"/>
  <c r="E37" i="9"/>
  <c r="E36" i="9"/>
  <c r="E35" i="9"/>
  <c r="E34" i="9"/>
  <c r="C34" i="9"/>
  <c r="C36" i="9"/>
  <c r="C37" i="9"/>
  <c r="C39" i="9"/>
  <c r="C40" i="9"/>
  <c r="C42" i="9"/>
  <c r="U37" i="9"/>
  <c r="U38" i="9"/>
  <c r="U39" i="9"/>
  <c r="U40" i="9"/>
  <c r="U41" i="9"/>
  <c r="U42" i="9"/>
  <c r="U43" i="9"/>
  <c r="AM35" i="9"/>
  <c r="AM36" i="9"/>
  <c r="AM37" i="9"/>
  <c r="AM38" i="9"/>
  <c r="AM39" i="9"/>
  <c r="AM40" i="9"/>
  <c r="AM41" i="9"/>
  <c r="AM42" i="9"/>
  <c r="AM43" i="9"/>
  <c r="BE35" i="9"/>
  <c r="CO35" i="9"/>
  <c r="BE36" i="9"/>
  <c r="BE37" i="9"/>
  <c r="BE38" i="9"/>
  <c r="CO38" i="9"/>
  <c r="BE39" i="9"/>
  <c r="BE40" i="9"/>
  <c r="CO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l="1"/>
  <c r="U35" i="9" s="1"/>
  <c r="U36" i="9" s="1"/>
  <c r="AM34" i="9" l="1"/>
  <c r="BE34" i="9" s="1"/>
  <c r="BW34" i="9" s="1"/>
  <c r="BW35" i="9" s="1"/>
  <c r="BW36" i="9" s="1"/>
  <c r="BW37" i="9" s="1"/>
  <c r="BW38" i="9" s="1"/>
  <c r="BW39" i="9" s="1"/>
  <c r="BW40" i="9" s="1"/>
  <c r="BW41" i="9" s="1"/>
  <c r="BW42" i="9" s="1"/>
</calcChain>
</file>

<file path=xl/sharedStrings.xml><?xml version="1.0" encoding="utf-8"?>
<sst xmlns="http://schemas.openxmlformats.org/spreadsheetml/2006/main" count="1011" uniqueCount="585">
  <si>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</si>
  <si>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</si>
  <si>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</si>
  <si>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</si>
  <si>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</si>
  <si>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</si>
  <si>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</si>
  <si>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</si>
  <si>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</si>
  <si>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</si>
  <si>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</si>
  <si>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</si>
  <si>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</si>
  <si>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</si>
  <si>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</si>
  <si>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</si>
  <si>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</si>
  <si>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</si>
  <si>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</si>
  <si>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</si>
  <si>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</si>
  <si>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</si>
  <si>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</si>
  <si>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</si>
  <si>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</si>
  <si>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</si>
  <si>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</si>
  <si>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</si>
  <si>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</si>
  <si>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</si>
  <si>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</si>
  <si>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</si>
  <si>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</si>
  <si>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</si>
  <si>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</si>
  <si>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</si>
  <si>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</si>
  <si>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</si>
  <si>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</si>
  <si>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</si>
  <si>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</si>
  <si>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</si>
  <si>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</si>
  <si>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</si>
  <si>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</si>
  <si>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</si>
  <si>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</si>
  <si>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</si>
  <si>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</si>
  <si>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</si>
  <si>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</si>
  <si>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</si>
  <si>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</si>
  <si>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</si>
  <si>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</si>
  <si>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</si>
  <si>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0.15</t>
  </si>
  <si>
    <t>▲ 5.40</t>
  </si>
  <si>
    <t>▲ 1.68</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</si>
  <si>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</si>
  <si>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</si>
  <si>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</si>
  <si>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</si>
  <si>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</si>
  <si>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</si>
  <si>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</si>
  <si>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</si>
  <si>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</si>
  <si>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</si>
  <si>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</si>
  <si>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</si>
  <si>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</si>
  <si>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</si>
  <si>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</si>
  <si>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</si>
  <si>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</si>
  <si>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</si>
  <si>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</si>
  <si>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</si>
  <si>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</si>
  <si>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</si>
  <si>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</si>
  <si>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</si>
  <si>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</si>
  <si>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</si>
  <si>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</si>
  <si>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</si>
  <si>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</si>
  <si>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</si>
  <si>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</si>
  <si>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</si>
  <si>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</si>
  <si>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</si>
  <si>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</si>
  <si>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</si>
  <si>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</si>
  <si>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</si>
  <si>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</si>
  <si>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</si>
  <si>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</si>
  <si>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</si>
  <si>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</si>
  <si>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</si>
  <si>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</si>
  <si>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</si>
  <si>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</si>
  <si>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</si>
  <si>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</si>
  <si>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</si>
  <si>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</si>
  <si>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</si>
  <si>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</si>
  <si>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</si>
  <si>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</si>
  <si>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</si>
  <si>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</si>
  <si>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</si>
  <si>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</si>
  <si>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</si>
  <si>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</si>
  <si>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</si>
  <si>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</si>
  <si>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</si>
  <si>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</si>
  <si>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</si>
  <si>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</si>
  <si>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</si>
  <si>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</si>
  <si>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</si>
  <si>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</si>
  <si>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</si>
  <si>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</si>
  <si>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</si>
  <si>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</si>
  <si>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</si>
  <si>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</si>
  <si>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</si>
  <si>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</si>
  <si>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</si>
  <si>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</si>
  <si>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静岡県</t>
    <phoneticPr fontId="22"/>
  </si>
  <si>
    <t>市町村類型</t>
    <phoneticPr fontId="22"/>
  </si>
  <si>
    <t>Ⅴ－１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</si>
  <si>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</si>
  <si>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</si>
  <si>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</si>
  <si>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</si>
  <si>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</si>
  <si>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</si>
  <si>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</si>
  <si>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</si>
  <si>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</si>
  <si>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</si>
  <si>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</si>
  <si>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</si>
  <si>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吉田町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</si>
  <si>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</si>
  <si>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</si>
  <si>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</si>
  <si>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</si>
  <si>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</si>
  <si>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</si>
  <si>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</si>
  <si>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</si>
  <si>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</si>
  <si>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</si>
  <si>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</si>
  <si>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</si>
  <si>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</si>
  <si>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</si>
  <si>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</si>
  <si>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</si>
  <si>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</si>
  <si>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</si>
  <si>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</si>
  <si>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</si>
  <si>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</si>
  <si>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</si>
  <si>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</si>
  <si>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</si>
  <si>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</si>
  <si>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</si>
  <si>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</si>
  <si>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</si>
  <si>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</si>
  <si>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</si>
  <si>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</si>
  <si>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</si>
  <si>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</si>
  <si>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</si>
  <si>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</si>
  <si>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</si>
  <si>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</si>
  <si>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</si>
  <si>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</si>
  <si>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</si>
  <si>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</si>
  <si>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</si>
  <si>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</si>
  <si>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</si>
  <si>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</si>
  <si>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</si>
  <si>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</si>
  <si>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</si>
  <si>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</si>
  <si>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</si>
  <si>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</si>
  <si>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</si>
  <si>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</si>
  <si>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</si>
  <si>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2.3</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</si>
  <si>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</si>
  <si>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</si>
  <si>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</si>
  <si>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</si>
  <si>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</si>
  <si>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</si>
  <si>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</si>
  <si>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</si>
  <si>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</si>
  <si>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</si>
  <si>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</si>
  <si>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</si>
  <si>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</si>
  <si>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</si>
  <si>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</si>
  <si>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</si>
  <si>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</si>
  <si>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</si>
  <si>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</si>
  <si>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</si>
  <si>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</si>
  <si>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</si>
  <si>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</si>
  <si>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</si>
  <si>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</si>
  <si>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</si>
  <si>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</si>
  <si>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</si>
  <si>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</si>
  <si>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</si>
  <si>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</si>
  <si>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</si>
  <si>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</si>
  <si>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</si>
  <si>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</si>
  <si>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</si>
  <si>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</si>
  <si>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</si>
  <si>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</si>
  <si>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</si>
  <si>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</si>
  <si>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</si>
  <si>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</si>
  <si>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</si>
  <si>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</si>
  <si>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</si>
  <si>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</si>
  <si>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</si>
  <si>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</si>
  <si>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</si>
  <si>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</si>
  <si>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</si>
  <si>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</si>
  <si>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</si>
  <si>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</si>
  <si>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</si>
  <si>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</si>
  <si>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</si>
  <si>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</si>
  <si>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</si>
  <si>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</si>
  <si>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</si>
  <si>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</si>
  <si>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</si>
  <si>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</si>
  <si>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</si>
  <si>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</si>
  <si>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</si>
  <si>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</si>
  <si>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</si>
  <si>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</si>
  <si>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</si>
  <si>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</si>
  <si>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</si>
  <si>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</si>
  <si>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</si>
  <si>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</si>
  <si>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</si>
  <si>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</si>
  <si>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</si>
  <si>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</si>
  <si>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</si>
  <si>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</si>
  <si>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</si>
  <si>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</si>
  <si>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</si>
  <si>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</si>
  <si>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</si>
  <si>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</si>
  <si>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</si>
  <si>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</si>
  <si>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</si>
  <si>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</si>
  <si>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</si>
  <si>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</si>
  <si>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</si>
  <si>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</si>
  <si>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</si>
  <si>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</si>
  <si>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</si>
  <si>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</si>
  <si>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</si>
  <si>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</si>
  <si>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</si>
  <si>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</si>
  <si>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</si>
  <si>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</si>
  <si>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</si>
  <si>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</si>
  <si>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</si>
  <si>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</si>
  <si>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</si>
  <si>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</si>
  <si>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</si>
  <si>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</si>
  <si>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</si>
  <si>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</si>
  <si>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</si>
  <si>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</si>
  <si>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</si>
  <si>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</si>
  <si>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</si>
  <si>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</si>
  <si>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</si>
  <si>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</si>
  <si>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</si>
  <si>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</si>
  <si>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</si>
  <si>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</si>
  <si>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</si>
  <si>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</si>
  <si>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</si>
  <si>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</si>
  <si>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</si>
  <si>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</si>
  <si>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</si>
  <si>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</si>
  <si>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</si>
  <si>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</si>
  <si>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</si>
  <si>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</si>
  <si>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</si>
  <si>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</si>
  <si>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</si>
  <si>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</si>
  <si>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</si>
  <si>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</si>
  <si>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</si>
  <si>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</si>
  <si>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</si>
  <si>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</si>
  <si>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</si>
  <si>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</si>
  <si>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</si>
  <si>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</si>
  <si>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</si>
  <si>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</si>
  <si>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</si>
  <si>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</si>
  <si>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</si>
  <si>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</si>
  <si>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</si>
  <si>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</si>
  <si>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</si>
  <si>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</si>
  <si>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</si>
  <si>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</si>
  <si>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</si>
  <si>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</si>
  <si>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</si>
  <si>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</si>
  <si>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</si>
  <si>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</si>
  <si>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</si>
  <si>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</si>
  <si>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</si>
  <si>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</si>
  <si>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</si>
  <si>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</si>
  <si>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</si>
  <si>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</si>
  <si>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</si>
  <si>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</si>
  <si>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</si>
  <si>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</si>
  <si>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</si>
  <si>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静岡県吉田町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</si>
  <si>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</si>
  <si>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</si>
  <si>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</si>
  <si>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</si>
  <si>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</si>
  <si>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</si>
  <si>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</si>
  <si>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</si>
  <si>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</si>
  <si>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</si>
  <si>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</si>
  <si>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</si>
  <si>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</si>
  <si>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</si>
  <si>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</si>
  <si>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</si>
  <si>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</si>
  <si>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</si>
  <si>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</si>
  <si>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</si>
  <si>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</si>
  <si>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</si>
  <si>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</si>
  <si>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</si>
  <si>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</si>
  <si>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</si>
  <si>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</si>
  <si>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</si>
  <si>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</si>
  <si>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</si>
  <si>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</si>
  <si>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</si>
  <si>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静岡県吉田町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</si>
  <si>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</si>
  <si>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</si>
  <si>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</si>
  <si>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</si>
  <si>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</si>
  <si>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</si>
  <si>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</si>
  <si>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</si>
  <si>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</si>
  <si>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</si>
  <si>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</si>
  <si>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</si>
  <si>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</si>
  <si>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</si>
  <si>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</si>
  <si>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</si>
  <si>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</si>
  <si>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</si>
  <si>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</si>
  <si>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</si>
  <si>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</si>
  <si>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</si>
  <si>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</si>
  <si>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</si>
  <si>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</si>
  <si>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</si>
  <si>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</si>
  <si>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</si>
  <si>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</si>
  <si>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</si>
  <si>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</si>
  <si>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</si>
  <si>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</si>
  <si>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</si>
  <si>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</si>
  <si>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</si>
  <si>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</si>
  <si>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</si>
  <si>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</si>
  <si>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</si>
  <si>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水道事業会計</t>
    <phoneticPr fontId="22"/>
  </si>
  <si>
    <t>法適用企業</t>
    <phoneticPr fontId="22"/>
  </si>
  <si>
    <t>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</si>
  <si>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</si>
  <si>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</si>
  <si>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</si>
  <si>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</si>
  <si>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</si>
  <si>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</si>
  <si>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</si>
  <si>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</si>
  <si>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</si>
  <si>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</si>
  <si>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</si>
  <si>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</si>
  <si>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</si>
  <si>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</si>
  <si>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</si>
  <si>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</si>
  <si>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</si>
  <si>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</si>
  <si>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</si>
  <si>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</si>
  <si>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</si>
  <si>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</si>
  <si>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</si>
  <si>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</si>
  <si>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</si>
  <si>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</si>
  <si>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</si>
  <si>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</si>
  <si>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</si>
  <si>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</si>
  <si>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</si>
  <si>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</si>
  <si>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</si>
  <si>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</si>
  <si>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</si>
  <si>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</si>
  <si>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</si>
  <si>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</si>
  <si>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</si>
  <si>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</si>
  <si>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</si>
  <si>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</si>
  <si>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</si>
  <si>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</si>
  <si>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</si>
  <si>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</si>
  <si>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</si>
  <si>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</si>
  <si>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</si>
  <si>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</si>
  <si>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</si>
  <si>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</si>
  <si>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</si>
  <si>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</si>
  <si>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</si>
  <si>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</si>
  <si>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</si>
  <si>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</si>
  <si>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</si>
  <si>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</si>
  <si>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</si>
  <si>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</si>
  <si>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</si>
  <si>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</si>
  <si>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</si>
  <si>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</si>
  <si>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</si>
  <si>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</si>
  <si>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</si>
  <si>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</si>
  <si>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</si>
  <si>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</si>
  <si>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t>
    <phoneticPr fontId="22"/>
  </si>
  <si>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</si>
  <si>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</si>
  <si>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</si>
  <si>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</si>
  <si>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</si>
  <si>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</si>
  <si>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</si>
  <si>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</si>
  <si>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</si>
  <si>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</si>
  <si>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</si>
  <si>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</si>
  <si>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</si>
  <si>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</si>
  <si>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</si>
  <si>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</si>
  <si>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</si>
  <si>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</si>
  <si>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</si>
  <si>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</si>
  <si>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</si>
  <si>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</si>
  <si>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</si>
  <si>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</si>
  <si>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</si>
  <si>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</si>
  <si>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</si>
  <si>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</si>
  <si>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</si>
  <si>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吉田町牧之原市広域施設組合</t>
    <rPh sb="0" eb="3">
      <t>ヨシダチョウ</t>
    </rPh>
    <rPh sb="3" eb="7">
      <t>マキノハラシ</t>
    </rPh>
    <rPh sb="7" eb="9">
      <t>コウイキ</t>
    </rPh>
    <rPh sb="9" eb="11">
      <t>シセツ</t>
    </rPh>
    <rPh sb="11" eb="13">
      <t>クミアイ</t>
    </rPh>
    <phoneticPr fontId="2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</si>
  <si>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</si>
  <si>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2"/>
  </si>
  <si>
    <t>相寿園管理組合</t>
    <rPh sb="0" eb="1">
      <t>ソウ</t>
    </rPh>
    <rPh sb="1" eb="2">
      <t>ジュ</t>
    </rPh>
    <rPh sb="2" eb="3">
      <t>エン</t>
    </rPh>
    <rPh sb="3" eb="5">
      <t>カンリ</t>
    </rPh>
    <rPh sb="5" eb="7">
      <t>クミアイ</t>
    </rPh>
    <phoneticPr fontId="22"/>
  </si>
  <si>
    <t>駿遠学園管理組合</t>
    <rPh sb="0" eb="2">
      <t>スンエン</t>
    </rPh>
    <rPh sb="2" eb="4">
      <t>ガクエン</t>
    </rPh>
    <rPh sb="4" eb="6">
      <t>カンリ</t>
    </rPh>
    <rPh sb="6" eb="8">
      <t>クミアイ</t>
    </rPh>
    <phoneticPr fontId="22"/>
  </si>
  <si>
    <t>静岡県市町総合事務組合</t>
    <rPh sb="0" eb="3">
      <t>シズオカケン</t>
    </rPh>
    <rPh sb="3" eb="4">
      <t>シ</t>
    </rPh>
    <rPh sb="4" eb="5">
      <t>マチ</t>
    </rPh>
    <rPh sb="5" eb="7">
      <t>ソウゴウ</t>
    </rPh>
    <rPh sb="7" eb="9">
      <t>ジム</t>
    </rPh>
    <rPh sb="9" eb="11">
      <t>クミアイ</t>
    </rPh>
    <phoneticPr fontId="2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</si>
  <si>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</si>
  <si>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2"/>
  </si>
  <si>
    <t>静岡地方税滞納整理機構</t>
    <rPh sb="0" eb="2">
      <t>シズオカ</t>
    </rPh>
    <rPh sb="2" eb="5">
      <t>チホウゼイ</t>
    </rPh>
    <rPh sb="5" eb="7">
      <t>タイノウ</t>
    </rPh>
    <rPh sb="7" eb="9">
      <t>セイリ</t>
    </rPh>
    <rPh sb="9" eb="11">
      <t>キコウ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</si>
</sst>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24243_吉田町_2012" xfId="54"/>
    <cellStyle name="標準 3" xfId="55"/>
    <cellStyle name="標準 3 2" xfId="56"/>
    <cellStyle name="標準 3_APAHO401000" xfId="57"/>
    <cellStyle name="標準 3_ZJ01_224243_吉田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A0C3-4380-B675-B662C031BDDF}"/>
              </c:ext>
            </c:extLst>
          </c:dPt>
          <c:dPt>
            <c:idx val="2"/>
            <c:bubble3D val="0"/>
            <c:extLst>
              <c:ext xmlns:c16="http://schemas.microsoft.com/office/drawing/2014/chart" uri="{C3380CC4-5D6E-409C-BE32-E72D297353CC}">
                <c16:uniqueId val="{00000003-A0C3-4380-B675-B662C031BDDF}"/>
              </c:ext>
            </c:extLst>
          </c:dPt>
          <c:dPt>
            <c:idx val="3"/>
            <c:bubble3D val="0"/>
            <c:extLst>
              <c:ext xmlns:c16="http://schemas.microsoft.com/office/drawing/2014/chart" uri="{C3380CC4-5D6E-409C-BE32-E72D297353CC}">
                <c16:uniqueId val="{00000005-A0C3-4380-B675-B662C031BDDF}"/>
              </c:ext>
            </c:extLst>
          </c:dPt>
          <c:dPt>
            <c:idx val="4"/>
            <c:bubble3D val="0"/>
            <c:extLst>
              <c:ext xmlns:c16="http://schemas.microsoft.com/office/drawing/2014/chart" uri="{C3380CC4-5D6E-409C-BE32-E72D297353CC}">
                <c16:uniqueId val="{00000007-A0C3-4380-B675-B662C031BDDF}"/>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51262</c:v>
                </c:pt>
                <c:pt idx="4">
                  <c:v>48407</c:v>
                </c:pt>
              </c:numCache>
            </c:numRef>
          </c:val>
          <c:smooth val="0"/>
          <c:extLst>
            <c:ext xmlns:c16="http://schemas.microsoft.com/office/drawing/2014/chart" uri="{C3380CC4-5D6E-409C-BE32-E72D297353CC}">
              <c16:uniqueId val="{00000008-A0C3-4380-B675-B662C031BD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49979</c:v>
                </c:pt>
                <c:pt idx="1">
                  <c:v>33370</c:v>
                </c:pt>
                <c:pt idx="2">
                  <c:v>34829</c:v>
                </c:pt>
                <c:pt idx="3">
                  <c:v>30358</c:v>
                </c:pt>
                <c:pt idx="4">
                  <c:v>59315</c:v>
                </c:pt>
              </c:numCache>
            </c:numRef>
          </c:val>
          <c:smooth val="0"/>
          <c:extLst>
            <c:ext xmlns:c16="http://schemas.microsoft.com/office/drawing/2014/chart" uri="{C3380CC4-5D6E-409C-BE32-E72D297353CC}">
              <c16:uniqueId val="{00000009-A0C3-4380-B675-B662C031BDDF}"/>
            </c:ext>
          </c:extLst>
        </c:ser>
        <c:dLbls>
          <c:showLegendKey val="0"/>
          <c:showVal val="0"/>
          <c:showCatName val="0"/>
          <c:showSerName val="0"/>
          <c:showPercent val="0"/>
          <c:showBubbleSize val="0"/>
        </c:dLbls>
        <c:marker val="1"/>
        <c:smooth val="0"/>
        <c:axId val="503544712"/>
        <c:axId val="1"/>
      </c:lineChart>
      <c:catAx>
        <c:axId val="503544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544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5.41</c:v>
                </c:pt>
                <c:pt idx="1">
                  <c:v>6.82</c:v>
                </c:pt>
                <c:pt idx="2">
                  <c:v>5.12</c:v>
                </c:pt>
                <c:pt idx="3">
                  <c:v>6.69</c:v>
                </c:pt>
                <c:pt idx="4">
                  <c:v>7.65</c:v>
                </c:pt>
              </c:numCache>
            </c:numRef>
          </c:val>
          <c:extLst>
            <c:ext xmlns:c16="http://schemas.microsoft.com/office/drawing/2014/chart" uri="{C3380CC4-5D6E-409C-BE32-E72D297353CC}">
              <c16:uniqueId val="{00000000-47DF-4C0E-B057-63F34C5F31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17.28</c:v>
                </c:pt>
                <c:pt idx="1">
                  <c:v>12.41</c:v>
                </c:pt>
                <c:pt idx="2">
                  <c:v>20.16</c:v>
                </c:pt>
                <c:pt idx="3">
                  <c:v>19.010000000000002</c:v>
                </c:pt>
                <c:pt idx="4">
                  <c:v>16.34</c:v>
                </c:pt>
              </c:numCache>
            </c:numRef>
          </c:val>
          <c:extLst>
            <c:ext xmlns:c16="http://schemas.microsoft.com/office/drawing/2014/chart" uri="{C3380CC4-5D6E-409C-BE32-E72D297353CC}">
              <c16:uniqueId val="{00000001-47DF-4C0E-B057-63F34C5F31CD}"/>
            </c:ext>
          </c:extLst>
        </c:ser>
        <c:dLbls>
          <c:showLegendKey val="0"/>
          <c:showVal val="0"/>
          <c:showCatName val="0"/>
          <c:showSerName val="0"/>
          <c:showPercent val="0"/>
          <c:showBubbleSize val="0"/>
        </c:dLbls>
        <c:gapWidth val="250"/>
        <c:overlap val="100"/>
        <c:axId val="376814152"/>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-0.15</c:v>
                </c:pt>
                <c:pt idx="1">
                  <c:v>-5.4</c:v>
                </c:pt>
                <c:pt idx="2">
                  <c:v>5.59</c:v>
                </c:pt>
                <c:pt idx="3">
                  <c:v>0.6</c:v>
                </c:pt>
                <c:pt idx="4">
                  <c:v>-1.68</c:v>
                </c:pt>
              </c:numCache>
            </c:numRef>
          </c:val>
          <c:smooth val="0"/>
          <c:extLst>
            <c:ext xmlns:c16="http://schemas.microsoft.com/office/drawing/2014/chart" uri="{C3380CC4-5D6E-409C-BE32-E72D297353CC}">
              <c16:uniqueId val="{00000002-47DF-4C0E-B057-63F34C5F31CD}"/>
            </c:ext>
          </c:extLst>
        </c:ser>
        <c:dLbls>
          <c:showLegendKey val="0"/>
          <c:showVal val="0"/>
          <c:showCatName val="0"/>
          <c:showSerName val="0"/>
          <c:showPercent val="0"/>
          <c:showBubbleSize val="0"/>
        </c:dLbls>
        <c:marker val="1"/>
        <c:smooth val="0"/>
        <c:axId val="376814152"/>
        <c:axId val="1"/>
      </c:lineChart>
      <c:catAx>
        <c:axId val="37681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141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0.06</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F0E6-4BFB-9174-EE5021CF50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E6-4BFB-9174-EE5021CF50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E6-4BFB-9174-EE5021CF50E8}"/>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0E6-4BFB-9174-EE5021CF50E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c:v>
                </c:pt>
                <c:pt idx="4">
                  <c:v>#N/A</c:v>
                </c:pt>
                <c:pt idx="5">
                  <c:v>0.1</c:v>
                </c:pt>
                <c:pt idx="6">
                  <c:v>#N/A</c:v>
                </c:pt>
                <c:pt idx="7">
                  <c:v>0.09</c:v>
                </c:pt>
                <c:pt idx="8">
                  <c:v>#N/A</c:v>
                </c:pt>
                <c:pt idx="9">
                  <c:v>0.11</c:v>
                </c:pt>
              </c:numCache>
            </c:numRef>
          </c:val>
          <c:extLst>
            <c:ext xmlns:c16="http://schemas.microsoft.com/office/drawing/2014/chart" uri="{C3380CC4-5D6E-409C-BE32-E72D297353CC}">
              <c16:uniqueId val="{00000004-F0E6-4BFB-9174-EE5021CF50E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0.27</c:v>
                </c:pt>
                <c:pt idx="2">
                  <c:v>#N/A</c:v>
                </c:pt>
                <c:pt idx="3">
                  <c:v>0.4</c:v>
                </c:pt>
                <c:pt idx="4">
                  <c:v>#N/A</c:v>
                </c:pt>
                <c:pt idx="5">
                  <c:v>0.52</c:v>
                </c:pt>
                <c:pt idx="6">
                  <c:v>#N/A</c:v>
                </c:pt>
                <c:pt idx="7">
                  <c:v>0.39</c:v>
                </c:pt>
                <c:pt idx="8">
                  <c:v>#N/A</c:v>
                </c:pt>
                <c:pt idx="9">
                  <c:v>0.27</c:v>
                </c:pt>
              </c:numCache>
            </c:numRef>
          </c:val>
          <c:extLst>
            <c:ext xmlns:c16="http://schemas.microsoft.com/office/drawing/2014/chart" uri="{C3380CC4-5D6E-409C-BE32-E72D297353CC}">
              <c16:uniqueId val="{00000005-F0E6-4BFB-9174-EE5021CF50E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0.19</c:v>
                </c:pt>
                <c:pt idx="2">
                  <c:v>#N/A</c:v>
                </c:pt>
                <c:pt idx="3">
                  <c:v>0.45</c:v>
                </c:pt>
                <c:pt idx="4">
                  <c:v>#N/A</c:v>
                </c:pt>
                <c:pt idx="5">
                  <c:v>0.66</c:v>
                </c:pt>
                <c:pt idx="6">
                  <c:v>#N/A</c:v>
                </c:pt>
                <c:pt idx="7">
                  <c:v>0.37</c:v>
                </c:pt>
                <c:pt idx="8">
                  <c:v>#N/A</c:v>
                </c:pt>
                <c:pt idx="9">
                  <c:v>0.53</c:v>
                </c:pt>
              </c:numCache>
            </c:numRef>
          </c:val>
          <c:extLst>
            <c:ext xmlns:c16="http://schemas.microsoft.com/office/drawing/2014/chart" uri="{C3380CC4-5D6E-409C-BE32-E72D297353CC}">
              <c16:uniqueId val="{00000006-F0E6-4BFB-9174-EE5021CF50E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1.03</c:v>
                </c:pt>
                <c:pt idx="2">
                  <c:v>#N/A</c:v>
                </c:pt>
                <c:pt idx="3">
                  <c:v>1.39</c:v>
                </c:pt>
                <c:pt idx="4">
                  <c:v>#N/A</c:v>
                </c:pt>
                <c:pt idx="5">
                  <c:v>2.17</c:v>
                </c:pt>
                <c:pt idx="6">
                  <c:v>#N/A</c:v>
                </c:pt>
                <c:pt idx="7">
                  <c:v>2.17</c:v>
                </c:pt>
                <c:pt idx="8">
                  <c:v>#N/A</c:v>
                </c:pt>
                <c:pt idx="9">
                  <c:v>1.55</c:v>
                </c:pt>
              </c:numCache>
            </c:numRef>
          </c:val>
          <c:extLst>
            <c:ext xmlns:c16="http://schemas.microsoft.com/office/drawing/2014/chart" uri="{C3380CC4-5D6E-409C-BE32-E72D297353CC}">
              <c16:uniqueId val="{00000007-F0E6-4BFB-9174-EE5021CF50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5.41</c:v>
                </c:pt>
                <c:pt idx="2">
                  <c:v>#N/A</c:v>
                </c:pt>
                <c:pt idx="3">
                  <c:v>6.82</c:v>
                </c:pt>
                <c:pt idx="4">
                  <c:v>#N/A</c:v>
                </c:pt>
                <c:pt idx="5">
                  <c:v>5.12</c:v>
                </c:pt>
                <c:pt idx="6">
                  <c:v>#N/A</c:v>
                </c:pt>
                <c:pt idx="7">
                  <c:v>6.69</c:v>
                </c:pt>
                <c:pt idx="8">
                  <c:v>#N/A</c:v>
                </c:pt>
                <c:pt idx="9">
                  <c:v>7.65</c:v>
                </c:pt>
              </c:numCache>
            </c:numRef>
          </c:val>
          <c:extLst>
            <c:ext xmlns:c16="http://schemas.microsoft.com/office/drawing/2014/chart" uri="{C3380CC4-5D6E-409C-BE32-E72D297353CC}">
              <c16:uniqueId val="{00000008-F0E6-4BFB-9174-EE5021CF50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9.56</c:v>
                </c:pt>
                <c:pt idx="2">
                  <c:v>#N/A</c:v>
                </c:pt>
                <c:pt idx="3">
                  <c:v>10.9</c:v>
                </c:pt>
                <c:pt idx="4">
                  <c:v>#N/A</c:v>
                </c:pt>
                <c:pt idx="5">
                  <c:v>12.74</c:v>
                </c:pt>
                <c:pt idx="6">
                  <c:v>#N/A</c:v>
                </c:pt>
                <c:pt idx="7">
                  <c:v>12.12</c:v>
                </c:pt>
                <c:pt idx="8">
                  <c:v>#N/A</c:v>
                </c:pt>
                <c:pt idx="9">
                  <c:v>12.87</c:v>
                </c:pt>
              </c:numCache>
            </c:numRef>
          </c:val>
          <c:extLst>
            <c:ext xmlns:c16="http://schemas.microsoft.com/office/drawing/2014/chart" uri="{C3380CC4-5D6E-409C-BE32-E72D297353CC}">
              <c16:uniqueId val="{00000009-F0E6-4BFB-9174-EE5021CF50E8}"/>
            </c:ext>
          </c:extLst>
        </c:ser>
        <c:dLbls>
          <c:showLegendKey val="0"/>
          <c:showVal val="0"/>
          <c:showCatName val="0"/>
          <c:showSerName val="0"/>
          <c:showPercent val="0"/>
          <c:showBubbleSize val="0"/>
        </c:dLbls>
        <c:gapWidth val="150"/>
        <c:overlap val="100"/>
        <c:axId val="376817760"/>
        <c:axId val="1"/>
      </c:barChart>
      <c:catAx>
        <c:axId val="3768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1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869</c:v>
                </c:pt>
                <c:pt idx="5">
                  <c:v>1049</c:v>
                </c:pt>
                <c:pt idx="8">
                  <c:v>1056</c:v>
                </c:pt>
                <c:pt idx="11">
                  <c:v>1009</c:v>
                </c:pt>
                <c:pt idx="14">
                  <c:v>999</c:v>
                </c:pt>
              </c:numCache>
            </c:numRef>
          </c:val>
          <c:extLst>
            <c:ext xmlns:c16="http://schemas.microsoft.com/office/drawing/2014/chart" uri="{C3380CC4-5D6E-409C-BE32-E72D297353CC}">
              <c16:uniqueId val="{00000000-578D-43AA-870D-B2FE162A99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8D-43AA-870D-B2FE162A99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14</c:v>
                </c:pt>
                <c:pt idx="12">
                  <c:v>14</c:v>
                </c:pt>
              </c:numCache>
            </c:numRef>
          </c:val>
          <c:extLst>
            <c:ext xmlns:c16="http://schemas.microsoft.com/office/drawing/2014/chart" uri="{C3380CC4-5D6E-409C-BE32-E72D297353CC}">
              <c16:uniqueId val="{00000002-578D-43AA-870D-B2FE162A99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424</c:v>
                </c:pt>
                <c:pt idx="3">
                  <c:v>408</c:v>
                </c:pt>
                <c:pt idx="6">
                  <c:v>389</c:v>
                </c:pt>
                <c:pt idx="9">
                  <c:v>345</c:v>
                </c:pt>
                <c:pt idx="12">
                  <c:v>326</c:v>
                </c:pt>
              </c:numCache>
            </c:numRef>
          </c:val>
          <c:extLst>
            <c:ext xmlns:c16="http://schemas.microsoft.com/office/drawing/2014/chart" uri="{C3380CC4-5D6E-409C-BE32-E72D297353CC}">
              <c16:uniqueId val="{00000003-578D-43AA-870D-B2FE162A99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465</c:v>
                </c:pt>
                <c:pt idx="3">
                  <c:v>502</c:v>
                </c:pt>
                <c:pt idx="6">
                  <c:v>487</c:v>
                </c:pt>
                <c:pt idx="9">
                  <c:v>441</c:v>
                </c:pt>
                <c:pt idx="12">
                  <c:v>453</c:v>
                </c:pt>
              </c:numCache>
            </c:numRef>
          </c:val>
          <c:extLst>
            <c:ext xmlns:c16="http://schemas.microsoft.com/office/drawing/2014/chart" uri="{C3380CC4-5D6E-409C-BE32-E72D297353CC}">
              <c16:uniqueId val="{00000004-578D-43AA-870D-B2FE162A99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8D-43AA-870D-B2FE162A99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8D-43AA-870D-B2FE162A99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848</c:v>
                </c:pt>
                <c:pt idx="3">
                  <c:v>1015</c:v>
                </c:pt>
                <c:pt idx="6">
                  <c:v>1013</c:v>
                </c:pt>
                <c:pt idx="9">
                  <c:v>1021</c:v>
                </c:pt>
                <c:pt idx="12">
                  <c:v>1017</c:v>
                </c:pt>
              </c:numCache>
            </c:numRef>
          </c:val>
          <c:extLst>
            <c:ext xmlns:c16="http://schemas.microsoft.com/office/drawing/2014/chart" uri="{C3380CC4-5D6E-409C-BE32-E72D297353CC}">
              <c16:uniqueId val="{00000007-578D-43AA-870D-B2FE162A996B}"/>
            </c:ext>
          </c:extLst>
        </c:ser>
        <c:dLbls>
          <c:showLegendKey val="0"/>
          <c:showVal val="0"/>
          <c:showCatName val="0"/>
          <c:showSerName val="0"/>
          <c:showPercent val="0"/>
          <c:showBubbleSize val="0"/>
        </c:dLbls>
        <c:gapWidth val="100"/>
        <c:overlap val="100"/>
        <c:axId val="37682071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868</c:v>
                </c:pt>
                <c:pt idx="2">
                  <c:v>#N/A</c:v>
                </c:pt>
                <c:pt idx="3">
                  <c:v>#N/A</c:v>
                </c:pt>
                <c:pt idx="4">
                  <c:v>876</c:v>
                </c:pt>
                <c:pt idx="5">
                  <c:v>#N/A</c:v>
                </c:pt>
                <c:pt idx="6">
                  <c:v>#N/A</c:v>
                </c:pt>
                <c:pt idx="7">
                  <c:v>833</c:v>
                </c:pt>
                <c:pt idx="8">
                  <c:v>#N/A</c:v>
                </c:pt>
                <c:pt idx="9">
                  <c:v>#N/A</c:v>
                </c:pt>
                <c:pt idx="10">
                  <c:v>812</c:v>
                </c:pt>
                <c:pt idx="11">
                  <c:v>#N/A</c:v>
                </c:pt>
                <c:pt idx="12">
                  <c:v>#N/A</c:v>
                </c:pt>
                <c:pt idx="13">
                  <c:v>811</c:v>
                </c:pt>
                <c:pt idx="14">
                  <c:v>#N/A</c:v>
                </c:pt>
              </c:numCache>
            </c:numRef>
          </c:val>
          <c:smooth val="0"/>
          <c:extLst>
            <c:ext xmlns:c16="http://schemas.microsoft.com/office/drawing/2014/chart" uri="{C3380CC4-5D6E-409C-BE32-E72D297353CC}">
              <c16:uniqueId val="{00000008-578D-43AA-870D-B2FE162A996B}"/>
            </c:ext>
          </c:extLst>
        </c:ser>
        <c:dLbls>
          <c:showLegendKey val="0"/>
          <c:showVal val="0"/>
          <c:showCatName val="0"/>
          <c:showSerName val="0"/>
          <c:showPercent val="0"/>
          <c:showBubbleSize val="0"/>
        </c:dLbls>
        <c:marker val="1"/>
        <c:smooth val="0"/>
        <c:axId val="376820712"/>
        <c:axId val="1"/>
      </c:lineChart>
      <c:catAx>
        <c:axId val="37682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20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10189</c:v>
                </c:pt>
                <c:pt idx="5">
                  <c:v>10020</c:v>
                </c:pt>
                <c:pt idx="8">
                  <c:v>10031</c:v>
                </c:pt>
                <c:pt idx="11">
                  <c:v>9829</c:v>
                </c:pt>
                <c:pt idx="14">
                  <c:v>11650</c:v>
                </c:pt>
              </c:numCache>
            </c:numRef>
          </c:val>
          <c:extLst>
            <c:ext xmlns:c16="http://schemas.microsoft.com/office/drawing/2014/chart" uri="{C3380CC4-5D6E-409C-BE32-E72D297353CC}">
              <c16:uniqueId val="{00000000-27AA-4684-B698-D83DD38FE5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3078</c:v>
                </c:pt>
                <c:pt idx="5">
                  <c:v>2986</c:v>
                </c:pt>
                <c:pt idx="8">
                  <c:v>2814</c:v>
                </c:pt>
                <c:pt idx="11">
                  <c:v>2655</c:v>
                </c:pt>
                <c:pt idx="14">
                  <c:v>2387</c:v>
                </c:pt>
              </c:numCache>
            </c:numRef>
          </c:val>
          <c:extLst>
            <c:ext xmlns:c16="http://schemas.microsoft.com/office/drawing/2014/chart" uri="{C3380CC4-5D6E-409C-BE32-E72D297353CC}">
              <c16:uniqueId val="{00000001-27AA-4684-B698-D83DD38FE5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2295</c:v>
                </c:pt>
                <c:pt idx="5">
                  <c:v>1785</c:v>
                </c:pt>
                <c:pt idx="8">
                  <c:v>2067</c:v>
                </c:pt>
                <c:pt idx="11">
                  <c:v>1961</c:v>
                </c:pt>
                <c:pt idx="14">
                  <c:v>1815</c:v>
                </c:pt>
              </c:numCache>
            </c:numRef>
          </c:val>
          <c:extLst>
            <c:ext xmlns:c16="http://schemas.microsoft.com/office/drawing/2014/chart" uri="{C3380CC4-5D6E-409C-BE32-E72D297353CC}">
              <c16:uniqueId val="{00000002-27AA-4684-B698-D83DD38FE5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83</c:v>
                </c:pt>
                <c:pt idx="3">
                  <c:v>0</c:v>
                </c:pt>
                <c:pt idx="6">
                  <c:v>0</c:v>
                </c:pt>
                <c:pt idx="9">
                  <c:v>0</c:v>
                </c:pt>
                <c:pt idx="12">
                  <c:v>0</c:v>
                </c:pt>
              </c:numCache>
            </c:numRef>
          </c:val>
          <c:extLst>
            <c:ext xmlns:c16="http://schemas.microsoft.com/office/drawing/2014/chart" uri="{C3380CC4-5D6E-409C-BE32-E72D297353CC}">
              <c16:uniqueId val="{00000003-27AA-4684-B698-D83DD38FE5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AA-4684-B698-D83DD38FE5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AA-4684-B698-D83DD38FE5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1190</c:v>
                </c:pt>
                <c:pt idx="3">
                  <c:v>1112</c:v>
                </c:pt>
                <c:pt idx="6">
                  <c:v>1227</c:v>
                </c:pt>
                <c:pt idx="9">
                  <c:v>1281</c:v>
                </c:pt>
                <c:pt idx="12">
                  <c:v>1306</c:v>
                </c:pt>
              </c:numCache>
            </c:numRef>
          </c:val>
          <c:extLst>
            <c:ext xmlns:c16="http://schemas.microsoft.com/office/drawing/2014/chart" uri="{C3380CC4-5D6E-409C-BE32-E72D297353CC}">
              <c16:uniqueId val="{00000006-27AA-4684-B698-D83DD38FE5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3467</c:v>
                </c:pt>
                <c:pt idx="3">
                  <c:v>3271</c:v>
                </c:pt>
                <c:pt idx="6">
                  <c:v>3016</c:v>
                </c:pt>
                <c:pt idx="9">
                  <c:v>2747</c:v>
                </c:pt>
                <c:pt idx="12">
                  <c:v>2517</c:v>
                </c:pt>
              </c:numCache>
            </c:numRef>
          </c:val>
          <c:extLst>
            <c:ext xmlns:c16="http://schemas.microsoft.com/office/drawing/2014/chart" uri="{C3380CC4-5D6E-409C-BE32-E72D297353CC}">
              <c16:uniqueId val="{00000007-27AA-4684-B698-D83DD38FE5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7115</c:v>
                </c:pt>
                <c:pt idx="3">
                  <c:v>7020</c:v>
                </c:pt>
                <c:pt idx="6">
                  <c:v>6874</c:v>
                </c:pt>
                <c:pt idx="9">
                  <c:v>6498</c:v>
                </c:pt>
                <c:pt idx="12">
                  <c:v>6110</c:v>
                </c:pt>
              </c:numCache>
            </c:numRef>
          </c:val>
          <c:extLst>
            <c:ext xmlns:c16="http://schemas.microsoft.com/office/drawing/2014/chart" uri="{C3380CC4-5D6E-409C-BE32-E72D297353CC}">
              <c16:uniqueId val="{00000008-27AA-4684-B698-D83DD38FE5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14</c:v>
                </c:pt>
                <c:pt idx="9">
                  <c:v>181</c:v>
                </c:pt>
                <c:pt idx="12">
                  <c:v>167</c:v>
                </c:pt>
              </c:numCache>
            </c:numRef>
          </c:val>
          <c:extLst>
            <c:ext xmlns:c16="http://schemas.microsoft.com/office/drawing/2014/chart" uri="{C3380CC4-5D6E-409C-BE32-E72D297353CC}">
              <c16:uniqueId val="{00000009-27AA-4684-B698-D83DD38FE5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9403</c:v>
                </c:pt>
                <c:pt idx="3">
                  <c:v>9031</c:v>
                </c:pt>
                <c:pt idx="6">
                  <c:v>8762</c:v>
                </c:pt>
                <c:pt idx="9">
                  <c:v>8446</c:v>
                </c:pt>
                <c:pt idx="12">
                  <c:v>8636</c:v>
                </c:pt>
              </c:numCache>
            </c:numRef>
          </c:val>
          <c:extLst>
            <c:ext xmlns:c16="http://schemas.microsoft.com/office/drawing/2014/chart" uri="{C3380CC4-5D6E-409C-BE32-E72D297353CC}">
              <c16:uniqueId val="{0000000A-27AA-4684-B698-D83DD38FE582}"/>
            </c:ext>
          </c:extLst>
        </c:ser>
        <c:dLbls>
          <c:showLegendKey val="0"/>
          <c:showVal val="0"/>
          <c:showCatName val="0"/>
          <c:showSerName val="0"/>
          <c:showPercent val="0"/>
          <c:showBubbleSize val="0"/>
        </c:dLbls>
        <c:gapWidth val="100"/>
        <c:overlap val="100"/>
        <c:axId val="37681513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5697</c:v>
                </c:pt>
                <c:pt idx="2">
                  <c:v>#N/A</c:v>
                </c:pt>
                <c:pt idx="3">
                  <c:v>#N/A</c:v>
                </c:pt>
                <c:pt idx="4">
                  <c:v>5644</c:v>
                </c:pt>
                <c:pt idx="5">
                  <c:v>#N/A</c:v>
                </c:pt>
                <c:pt idx="6">
                  <c:v>#N/A</c:v>
                </c:pt>
                <c:pt idx="7">
                  <c:v>4982</c:v>
                </c:pt>
                <c:pt idx="8">
                  <c:v>#N/A</c:v>
                </c:pt>
                <c:pt idx="9">
                  <c:v>#N/A</c:v>
                </c:pt>
                <c:pt idx="10">
                  <c:v>4708</c:v>
                </c:pt>
                <c:pt idx="11">
                  <c:v>#N/A</c:v>
                </c:pt>
                <c:pt idx="12">
                  <c:v>#N/A</c:v>
                </c:pt>
                <c:pt idx="13">
                  <c:v>2885</c:v>
                </c:pt>
                <c:pt idx="14">
                  <c:v>#N/A</c:v>
                </c:pt>
              </c:numCache>
            </c:numRef>
          </c:val>
          <c:smooth val="0"/>
          <c:extLst>
            <c:ext xmlns:c16="http://schemas.microsoft.com/office/drawing/2014/chart" uri="{C3380CC4-5D6E-409C-BE32-E72D297353CC}">
              <c16:uniqueId val="{0000000B-27AA-4684-B698-D83DD38FE582}"/>
            </c:ext>
          </c:extLst>
        </c:ser>
        <c:dLbls>
          <c:showLegendKey val="0"/>
          <c:showVal val="0"/>
          <c:showCatName val="0"/>
          <c:showSerName val="0"/>
          <c:showPercent val="0"/>
          <c:showBubbleSize val="0"/>
        </c:dLbls>
        <c:marker val="1"/>
        <c:smooth val="0"/>
        <c:axId val="376815136"/>
        <c:axId val="1"/>
      </c:lineChart>
      <c:catAx>
        <c:axId val="3768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15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379" name="AutoShape 1">
          <a:extLst>
            <a:ext uri="{FF2B5EF4-FFF2-40B4-BE49-F238E27FC236}">
              <a16:creationId xmlns:a16="http://schemas.microsoft.com/office/drawing/2014/main" id="{0AA137BD-4A23-4DB7-973D-A540999D2317}"/>
            </a:ext>
          </a:extLst>
        </xdr:cNvPr>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380" name="AutoShape 2">
          <a:extLst>
            <a:ext uri="{FF2B5EF4-FFF2-40B4-BE49-F238E27FC236}">
              <a16:creationId xmlns:a16="http://schemas.microsoft.com/office/drawing/2014/main" id="{C8CBD376-B38D-45D3-95A7-1CD62D9DD6F2}"/>
            </a:ext>
          </a:extLst>
        </xdr:cNvPr>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a:extLst>
            <a:ext uri="{FF2B5EF4-FFF2-40B4-BE49-F238E27FC236}">
              <a16:creationId xmlns:a16="http://schemas.microsoft.com/office/drawing/2014/main" id="{B7693E31-CDE9-45C3-B3EF-8E3C96729AF3}"/>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501620" name="Rectangle 2">
          <a:extLst>
            <a:ext uri="{FF2B5EF4-FFF2-40B4-BE49-F238E27FC236}">
              <a16:creationId xmlns:a16="http://schemas.microsoft.com/office/drawing/2014/main" id="{48629D56-CA7A-46F8-BA35-3E05FC4DD4A5}"/>
            </a:ext>
          </a:extLst>
        </xdr:cNvPr>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501621" name="Rectangle 3">
          <a:extLst>
            <a:ext uri="{FF2B5EF4-FFF2-40B4-BE49-F238E27FC236}">
              <a16:creationId xmlns:a16="http://schemas.microsoft.com/office/drawing/2014/main" id="{5A2F6278-FDE9-4959-A3EE-33720C9C8DC7}"/>
            </a:ext>
          </a:extLst>
        </xdr:cNvPr>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a:extLst>
            <a:ext uri="{FF2B5EF4-FFF2-40B4-BE49-F238E27FC236}">
              <a16:creationId xmlns:a16="http://schemas.microsoft.com/office/drawing/2014/main" id="{3EDFFB37-72B1-4EED-BF54-2DC941902449}"/>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静岡県吉田町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501623" name="Rectangle 5">
          <a:extLst>
            <a:ext uri="{FF2B5EF4-FFF2-40B4-BE49-F238E27FC236}">
              <a16:creationId xmlns:a16="http://schemas.microsoft.com/office/drawing/2014/main" id="{4A0CF574-7CBC-439C-BDDE-B378962E4037}"/>
            </a:ext>
          </a:extLst>
        </xdr:cNvPr>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501624" name="Rectangle 6">
          <a:extLst>
            <a:ext uri="{FF2B5EF4-FFF2-40B4-BE49-F238E27FC236}">
              <a16:creationId xmlns:a16="http://schemas.microsoft.com/office/drawing/2014/main" id="{5EDFCF51-3101-4C5A-B445-FB8B193F6EBD}"/>
            </a:ext>
          </a:extLst>
        </xdr:cNvPr>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a:extLst>
            <a:ext uri="{FF2B5EF4-FFF2-40B4-BE49-F238E27FC236}">
              <a16:creationId xmlns:a16="http://schemas.microsoft.com/office/drawing/2014/main" id="{1BD5C14C-ED40-4D78-BD6B-D5F994F1A379}"/>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501626" name="Rectangle 8">
          <a:extLst>
            <a:ext uri="{FF2B5EF4-FFF2-40B4-BE49-F238E27FC236}">
              <a16:creationId xmlns:a16="http://schemas.microsoft.com/office/drawing/2014/main" id="{D3DA99CD-2009-4CA6-9807-DF7B3C7C6DF3}"/>
            </a:ext>
          </a:extLst>
        </xdr:cNvPr>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a:extLst>
            <a:ext uri="{FF2B5EF4-FFF2-40B4-BE49-F238E27FC236}">
              <a16:creationId xmlns:a16="http://schemas.microsoft.com/office/drawing/2014/main" id="{F2A789D6-2567-47C7-A87D-9CBAF513280B}"/>
            </a:ext>
          </a:extLst>
        </xdr:cNvPr>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a:extLst>
            <a:ext uri="{FF2B5EF4-FFF2-40B4-BE49-F238E27FC236}">
              <a16:creationId xmlns:a16="http://schemas.microsoft.com/office/drawing/2014/main" id="{3BC9B7AB-E7BF-4DC0-8A58-50BFA029124A}"/>
            </a:ext>
          </a:extLst>
        </xdr:cNvPr>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30,250</a:t>
          </a:r>
        </a:p>
        <a:p>
          <a:pPr algn="r" rtl="0">
            <a:lnSpc>
              <a:spcPts val="1300"/>
            </a:lnSpc>
            <a:defRPr sz="1000"/>
          </a:pPr>
          <a:r>
            <a:rPr lang="en-US" altLang="ja-JP" sz="1100" b="1" i="0" u="none" strike="noStrike" baseline="0">
              <a:solidFill>
                <a:srgbClr val="000000"/>
              </a:solidFill>
              <a:latin typeface="ＭＳ ゴシック"/>
              <a:ea typeface="ＭＳ ゴシック"/>
            </a:rPr>
            <a:t>29,316</a:t>
          </a:r>
        </a:p>
        <a:p>
          <a:pPr algn="r" rtl="0">
            <a:lnSpc>
              <a:spcPts val="1300"/>
            </a:lnSpc>
            <a:defRPr sz="1000"/>
          </a:pPr>
          <a:r>
            <a:rPr lang="en-US" altLang="ja-JP" sz="1100" b="1" i="0" u="none" strike="noStrike" baseline="0">
              <a:solidFill>
                <a:srgbClr val="000000"/>
              </a:solidFill>
              <a:latin typeface="ＭＳ ゴシック"/>
              <a:ea typeface="ＭＳ ゴシック"/>
            </a:rPr>
            <a:t>20.84</a:t>
          </a:r>
        </a:p>
        <a:p>
          <a:pPr algn="r" rtl="0">
            <a:lnSpc>
              <a:spcPts val="1300"/>
            </a:lnSpc>
            <a:defRPr sz="1000"/>
          </a:pPr>
          <a:r>
            <a:rPr lang="en-US" altLang="ja-JP" sz="1100" b="1" i="0" u="none" strike="noStrike" baseline="0">
              <a:solidFill>
                <a:srgbClr val="000000"/>
              </a:solidFill>
              <a:latin typeface="ＭＳ ゴシック"/>
              <a:ea typeface="ＭＳ ゴシック"/>
            </a:rPr>
            <a:t>10,313,906</a:t>
          </a:r>
        </a:p>
        <a:p>
          <a:pPr algn="r" rtl="0">
            <a:lnSpc>
              <a:spcPts val="1300"/>
            </a:lnSpc>
            <a:defRPr sz="1000"/>
          </a:pPr>
          <a:r>
            <a:rPr lang="en-US" altLang="ja-JP" sz="1100" b="1" i="0" u="none" strike="noStrike" baseline="0">
              <a:solidFill>
                <a:srgbClr val="000000"/>
              </a:solidFill>
              <a:latin typeface="ＭＳ ゴシック"/>
              <a:ea typeface="ＭＳ ゴシック"/>
            </a:rPr>
            <a:t>9,626,743</a:t>
          </a:r>
        </a:p>
        <a:p>
          <a:pPr algn="r" rtl="0">
            <a:lnSpc>
              <a:spcPts val="1300"/>
            </a:lnSpc>
            <a:defRPr sz="1000"/>
          </a:pPr>
          <a:r>
            <a:rPr lang="en-US" altLang="ja-JP" sz="1100" b="1" i="0" u="none" strike="noStrike" baseline="0">
              <a:solidFill>
                <a:srgbClr val="000000"/>
              </a:solidFill>
              <a:latin typeface="ＭＳ ゴシック"/>
              <a:ea typeface="ＭＳ ゴシック"/>
            </a:rPr>
            <a:t>482,595</a:t>
          </a:r>
        </a:p>
        <a:p>
          <a:pPr algn="r" rtl="0">
            <a:defRPr sz="1000"/>
          </a:pPr>
          <a:r>
            <a:rPr lang="en-US" altLang="ja-JP" sz="1100" b="1" i="0" u="none" strike="noStrike" baseline="0">
              <a:solidFill>
                <a:srgbClr val="000000"/>
              </a:solidFill>
              <a:latin typeface="ＭＳ ゴシック"/>
              <a:ea typeface="ＭＳ ゴシック"/>
            </a:rPr>
            <a:t>6,307,568</a:t>
          </a:r>
        </a:p>
        <a:p>
          <a:pPr algn="r" rtl="0">
            <a:lnSpc>
              <a:spcPts val="1100"/>
            </a:lnSpc>
            <a:defRPr sz="1000"/>
          </a:pPr>
          <a:r>
            <a:rPr lang="en-US" altLang="ja-JP" sz="1100" b="1" i="0" u="none" strike="noStrike" baseline="0">
              <a:solidFill>
                <a:srgbClr val="000000"/>
              </a:solidFill>
              <a:latin typeface="ＭＳ ゴシック"/>
              <a:ea typeface="ＭＳ ゴシック"/>
            </a:rPr>
            <a:t>8,635,793</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a:extLst>
            <a:ext uri="{FF2B5EF4-FFF2-40B4-BE49-F238E27FC236}">
              <a16:creationId xmlns:a16="http://schemas.microsoft.com/office/drawing/2014/main" id="{3F70FE61-3C0B-4CF9-AAFD-1105CCAD29E9}"/>
            </a:ext>
          </a:extLst>
        </xdr:cNvPr>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a:extLst>
            <a:ext uri="{FF2B5EF4-FFF2-40B4-BE49-F238E27FC236}">
              <a16:creationId xmlns:a16="http://schemas.microsoft.com/office/drawing/2014/main" id="{724C9A1F-4357-4A41-924E-DD4617A5DDAC}"/>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a:extLst>
            <a:ext uri="{FF2B5EF4-FFF2-40B4-BE49-F238E27FC236}">
              <a16:creationId xmlns:a16="http://schemas.microsoft.com/office/drawing/2014/main" id="{893F1F78-007E-4760-8994-F91DB086DFE0}"/>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200"/>
            </a:lnSpc>
            <a:defRPr sz="1000"/>
          </a:pPr>
          <a:r>
            <a:rPr lang="en-US" altLang="ja-JP" sz="1100" b="1" i="0" u="none" strike="noStrike" baseline="0">
              <a:solidFill>
                <a:srgbClr val="000000"/>
              </a:solidFill>
              <a:latin typeface="ＭＳ ゴシック"/>
              <a:ea typeface="ＭＳ ゴシック"/>
            </a:rPr>
            <a:t>52.9</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a:extLst>
            <a:ext uri="{FF2B5EF4-FFF2-40B4-BE49-F238E27FC236}">
              <a16:creationId xmlns:a16="http://schemas.microsoft.com/office/drawing/2014/main" id="{6AF57296-0E1D-49EC-95F1-06CC3BDE5D61}"/>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a:extLst>
            <a:ext uri="{FF2B5EF4-FFF2-40B4-BE49-F238E27FC236}">
              <a16:creationId xmlns:a16="http://schemas.microsoft.com/office/drawing/2014/main" id="{169B2D29-DC0C-43DD-9325-A0E6449ED3FF}"/>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a:extLst>
            <a:ext uri="{FF2B5EF4-FFF2-40B4-BE49-F238E27FC236}">
              <a16:creationId xmlns:a16="http://schemas.microsoft.com/office/drawing/2014/main" id="{D4A8B0DD-D664-4C10-952B-605C6739783D}"/>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501635" name="AutoShape 17">
          <a:extLst>
            <a:ext uri="{FF2B5EF4-FFF2-40B4-BE49-F238E27FC236}">
              <a16:creationId xmlns:a16="http://schemas.microsoft.com/office/drawing/2014/main" id="{7FF42AE7-BC68-4098-B1E0-FA9CB0FAA868}"/>
            </a:ext>
          </a:extLst>
        </xdr:cNvPr>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a:extLst>
            <a:ext uri="{FF2B5EF4-FFF2-40B4-BE49-F238E27FC236}">
              <a16:creationId xmlns:a16="http://schemas.microsoft.com/office/drawing/2014/main" id="{8EC7D7F6-4C9B-4FF4-A46C-24E5F90E3132}"/>
            </a:ext>
          </a:extLst>
        </xdr:cNvPr>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a:extLst>
            <a:ext uri="{FF2B5EF4-FFF2-40B4-BE49-F238E27FC236}">
              <a16:creationId xmlns:a16="http://schemas.microsoft.com/office/drawing/2014/main" id="{2A0173CB-75C5-4406-B6D2-901779788390}"/>
            </a:ext>
          </a:extLst>
        </xdr:cNvPr>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a:extLst>
            <a:ext uri="{FF2B5EF4-FFF2-40B4-BE49-F238E27FC236}">
              <a16:creationId xmlns:a16="http://schemas.microsoft.com/office/drawing/2014/main" id="{6B0088FF-EC26-454C-9D1E-6A0770A00742}"/>
            </a:ext>
          </a:extLst>
        </xdr:cNvPr>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501639" name="Line 21">
          <a:extLst>
            <a:ext uri="{FF2B5EF4-FFF2-40B4-BE49-F238E27FC236}">
              <a16:creationId xmlns:a16="http://schemas.microsoft.com/office/drawing/2014/main" id="{A200CF92-55E4-42F1-B6A5-22FF6153E59F}"/>
            </a:ext>
          </a:extLst>
        </xdr:cNvPr>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501640" name="Line 22">
          <a:extLst>
            <a:ext uri="{FF2B5EF4-FFF2-40B4-BE49-F238E27FC236}">
              <a16:creationId xmlns:a16="http://schemas.microsoft.com/office/drawing/2014/main" id="{90787E8A-0375-4DCF-ABA2-E96FBDA36B61}"/>
            </a:ext>
          </a:extLst>
        </xdr:cNvPr>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501641" name="Line 23">
          <a:extLst>
            <a:ext uri="{FF2B5EF4-FFF2-40B4-BE49-F238E27FC236}">
              <a16:creationId xmlns:a16="http://schemas.microsoft.com/office/drawing/2014/main" id="{7940AA36-6C87-4342-A135-A57E409DD082}"/>
            </a:ext>
          </a:extLst>
        </xdr:cNvPr>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501642" name="Line 24">
          <a:extLst>
            <a:ext uri="{FF2B5EF4-FFF2-40B4-BE49-F238E27FC236}">
              <a16:creationId xmlns:a16="http://schemas.microsoft.com/office/drawing/2014/main" id="{5EF0FC61-44B4-4AE1-831D-800054818336}"/>
            </a:ext>
          </a:extLst>
        </xdr:cNvPr>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501643" name="Line 25">
          <a:extLst>
            <a:ext uri="{FF2B5EF4-FFF2-40B4-BE49-F238E27FC236}">
              <a16:creationId xmlns:a16="http://schemas.microsoft.com/office/drawing/2014/main" id="{B7340394-94B6-41D8-8CB7-72B16068D869}"/>
            </a:ext>
          </a:extLst>
        </xdr:cNvPr>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501644" name="Oval 26">
          <a:extLst>
            <a:ext uri="{FF2B5EF4-FFF2-40B4-BE49-F238E27FC236}">
              <a16:creationId xmlns:a16="http://schemas.microsoft.com/office/drawing/2014/main" id="{76084203-3B2E-4328-ACC5-912F1751FC15}"/>
            </a:ext>
          </a:extLst>
        </xdr:cNvPr>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501645" name="AutoShape 27">
          <a:extLst>
            <a:ext uri="{FF2B5EF4-FFF2-40B4-BE49-F238E27FC236}">
              <a16:creationId xmlns:a16="http://schemas.microsoft.com/office/drawing/2014/main" id="{DDD5674D-2EBE-4EAC-BC1B-FCAD04808AD5}"/>
            </a:ext>
          </a:extLst>
        </xdr:cNvPr>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a:extLst>
            <a:ext uri="{FF2B5EF4-FFF2-40B4-BE49-F238E27FC236}">
              <a16:creationId xmlns:a16="http://schemas.microsoft.com/office/drawing/2014/main" id="{3A4F178B-50F5-45BF-B04E-ED8B99FEE6D2}"/>
            </a:ext>
          </a:extLst>
        </xdr:cNvPr>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a:extLst>
            <a:ext uri="{FF2B5EF4-FFF2-40B4-BE49-F238E27FC236}">
              <a16:creationId xmlns:a16="http://schemas.microsoft.com/office/drawing/2014/main" id="{C9CF0733-56DE-47C2-9D0D-D179004457FD}"/>
            </a:ext>
          </a:extLst>
        </xdr:cNvPr>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a:extLst>
            <a:ext uri="{FF2B5EF4-FFF2-40B4-BE49-F238E27FC236}">
              <a16:creationId xmlns:a16="http://schemas.microsoft.com/office/drawing/2014/main" id="{BBCC8218-BD99-4216-BE86-D26E933411B0}"/>
            </a:ext>
          </a:extLst>
        </xdr:cNvPr>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a:extLst>
            <a:ext uri="{FF2B5EF4-FFF2-40B4-BE49-F238E27FC236}">
              <a16:creationId xmlns:a16="http://schemas.microsoft.com/office/drawing/2014/main" id="{D0759DF8-5ECD-4E13-9855-3B387D1B0B6C}"/>
            </a:ext>
          </a:extLst>
        </xdr:cNvPr>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a:extLst>
            <a:ext uri="{FF2B5EF4-FFF2-40B4-BE49-F238E27FC236}">
              <a16:creationId xmlns:a16="http://schemas.microsoft.com/office/drawing/2014/main" id="{5CA1B063-01A1-4453-A888-3257DA353C59}"/>
            </a:ext>
          </a:extLst>
        </xdr:cNvPr>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a:extLst>
            <a:ext uri="{FF2B5EF4-FFF2-40B4-BE49-F238E27FC236}">
              <a16:creationId xmlns:a16="http://schemas.microsoft.com/office/drawing/2014/main" id="{EFE3A807-184D-4085-85AE-6D5AC1A8941B}"/>
            </a:ext>
          </a:extLst>
        </xdr:cNvPr>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a:extLst>
            <a:ext uri="{FF2B5EF4-FFF2-40B4-BE49-F238E27FC236}">
              <a16:creationId xmlns:a16="http://schemas.microsoft.com/office/drawing/2014/main" id="{16169CF9-14C2-4C34-ACC2-0E558C0068F9}"/>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a:extLst>
            <a:ext uri="{FF2B5EF4-FFF2-40B4-BE49-F238E27FC236}">
              <a16:creationId xmlns:a16="http://schemas.microsoft.com/office/drawing/2014/main" id="{BB35F480-FB60-4280-9C20-21D75F04B876}"/>
            </a:ext>
          </a:extLst>
        </xdr:cNvPr>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a:extLst>
            <a:ext uri="{FF2B5EF4-FFF2-40B4-BE49-F238E27FC236}">
              <a16:creationId xmlns:a16="http://schemas.microsoft.com/office/drawing/2014/main" id="{8B56DBFD-1C0C-4263-AC74-1BD9D7998425}"/>
            </a:ext>
          </a:extLst>
        </xdr:cNvPr>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[0.96]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a:extLst>
            <a:ext uri="{FF2B5EF4-FFF2-40B4-BE49-F238E27FC236}">
              <a16:creationId xmlns:a16="http://schemas.microsoft.com/office/drawing/2014/main" id="{2FD23817-157C-43FF-B136-629E2234D044}"/>
            </a:ext>
          </a:extLst>
        </xdr:cNvPr>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a:extLst>
            <a:ext uri="{FF2B5EF4-FFF2-40B4-BE49-F238E27FC236}">
              <a16:creationId xmlns:a16="http://schemas.microsoft.com/office/drawing/2014/main" id="{48F83DA4-4E10-407C-8611-EBFE502706FC}"/>
            </a:ext>
          </a:extLst>
        </xdr:cNvPr>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4/23</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a:extLst>
            <a:ext uri="{FF2B5EF4-FFF2-40B4-BE49-F238E27FC236}">
              <a16:creationId xmlns:a16="http://schemas.microsoft.com/office/drawing/2014/main" id="{9446396F-6907-4B6C-8AED-4EE65C1EB773}"/>
            </a:ext>
          </a:extLst>
        </xdr:cNvPr>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a:extLst>
            <a:ext uri="{FF2B5EF4-FFF2-40B4-BE49-F238E27FC236}">
              <a16:creationId xmlns:a16="http://schemas.microsoft.com/office/drawing/2014/main" id="{9A2E7A31-F27E-4154-98FB-6A45D84091A9}"/>
            </a:ext>
          </a:extLst>
        </xdr:cNvPr>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a:extLst>
            <a:ext uri="{FF2B5EF4-FFF2-40B4-BE49-F238E27FC236}">
              <a16:creationId xmlns:a16="http://schemas.microsoft.com/office/drawing/2014/main" id="{B5A9761C-B1B2-45DE-B009-2FAF00A7D152}"/>
            </a:ext>
          </a:extLst>
        </xdr:cNvPr>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a:extLst>
            <a:ext uri="{FF2B5EF4-FFF2-40B4-BE49-F238E27FC236}">
              <a16:creationId xmlns:a16="http://schemas.microsoft.com/office/drawing/2014/main" id="{8F639D1A-DE91-4CC6-AAA4-C785CF2F6244}"/>
            </a:ext>
          </a:extLst>
        </xdr:cNvPr>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0.79</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501661" name="Rectangle 43">
          <a:extLst>
            <a:ext uri="{FF2B5EF4-FFF2-40B4-BE49-F238E27FC236}">
              <a16:creationId xmlns:a16="http://schemas.microsoft.com/office/drawing/2014/main" id="{1702DAAF-A21C-4BDB-8A28-018F2B81B075}"/>
            </a:ext>
          </a:extLst>
        </xdr:cNvPr>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501662" name="Rectangle 44">
          <a:extLst>
            <a:ext uri="{FF2B5EF4-FFF2-40B4-BE49-F238E27FC236}">
              <a16:creationId xmlns:a16="http://schemas.microsoft.com/office/drawing/2014/main" id="{86184C77-8729-429F-A81F-7B0434E159D5}"/>
            </a:ext>
          </a:extLst>
        </xdr:cNvPr>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a:extLst>
            <a:ext uri="{FF2B5EF4-FFF2-40B4-BE49-F238E27FC236}">
              <a16:creationId xmlns:a16="http://schemas.microsoft.com/office/drawing/2014/main" id="{28E84147-20FC-4B62-9C2E-7A94F50FA2DE}"/>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a:extLst>
            <a:ext uri="{FF2B5EF4-FFF2-40B4-BE49-F238E27FC236}">
              <a16:creationId xmlns:a16="http://schemas.microsoft.com/office/drawing/2014/main" id="{1022CC92-8B6E-4893-9A51-29E0576952C4}"/>
            </a:ext>
          </a:extLst>
        </xdr:cNvPr>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mn-ea"/>
              <a:ea typeface="+mn-ea"/>
            </a:rPr>
            <a:t>　基準財政収入額のうち固定資産税が、土地及び家屋は平成</a:t>
          </a:r>
          <a:r>
            <a:rPr lang="en-US" altLang="ja-JP" sz="1300" b="0" i="0" u="none" strike="noStrike" baseline="0">
              <a:solidFill>
                <a:srgbClr val="000000"/>
              </a:solidFill>
              <a:latin typeface="+mn-ea"/>
              <a:ea typeface="+mn-ea"/>
            </a:rPr>
            <a:t>24</a:t>
          </a:r>
          <a:r>
            <a:rPr lang="ja-JP" altLang="en-US" sz="1300" b="0" i="0" u="none" strike="noStrike" baseline="0">
              <a:solidFill>
                <a:srgbClr val="000000"/>
              </a:solidFill>
              <a:latin typeface="+mn-ea"/>
              <a:ea typeface="+mn-ea"/>
            </a:rPr>
            <a:t>年度評価替えに伴い、償却資産は大手企業の設備投資の鈍化により、それぞれ減収となった。そのため、単年度財政力指数は前年度比</a:t>
          </a:r>
          <a:r>
            <a:rPr lang="en-US" altLang="ja-JP" sz="1300" b="0" i="0" u="none" strike="noStrike" baseline="0">
              <a:solidFill>
                <a:srgbClr val="000000"/>
              </a:solidFill>
              <a:latin typeface="+mn-ea"/>
              <a:ea typeface="+mn-ea"/>
            </a:rPr>
            <a:t>0.1</a:t>
          </a:r>
          <a:r>
            <a:rPr lang="ja-JP" altLang="en-US" sz="1300" b="0" i="0" u="none" strike="noStrike" baseline="0">
              <a:solidFill>
                <a:srgbClr val="000000"/>
              </a:solidFill>
              <a:latin typeface="+mn-ea"/>
              <a:ea typeface="+mn-ea"/>
            </a:rPr>
            <a:t>ポイント減少した</a:t>
          </a:r>
          <a:r>
            <a:rPr lang="en-US" altLang="ja-JP" sz="1300" b="0" i="0" u="none" strike="noStrike" baseline="0">
              <a:solidFill>
                <a:srgbClr val="000000"/>
              </a:solidFill>
              <a:latin typeface="+mn-ea"/>
              <a:ea typeface="+mn-ea"/>
            </a:rPr>
            <a:t>0.96</a:t>
          </a:r>
          <a:r>
            <a:rPr lang="ja-JP" altLang="en-US" sz="1300" b="0" i="0" u="none" strike="noStrike" baseline="0">
              <a:solidFill>
                <a:srgbClr val="000000"/>
              </a:solidFill>
              <a:latin typeface="+mn-ea"/>
              <a:ea typeface="+mn-ea"/>
            </a:rPr>
            <a:t>となり、平成</a:t>
          </a:r>
          <a:r>
            <a:rPr lang="en-US" altLang="ja-JP" sz="1300" b="0" i="0" u="none" strike="noStrike" baseline="0">
              <a:solidFill>
                <a:srgbClr val="000000"/>
              </a:solidFill>
              <a:latin typeface="+mn-ea"/>
              <a:ea typeface="+mn-ea"/>
            </a:rPr>
            <a:t>22</a:t>
          </a:r>
          <a:r>
            <a:rPr lang="ja-JP" altLang="en-US" sz="1300" b="0" i="0" u="none" strike="noStrike" baseline="0">
              <a:solidFill>
                <a:srgbClr val="000000"/>
              </a:solidFill>
              <a:latin typeface="+mn-ea"/>
              <a:ea typeface="+mn-ea"/>
            </a:rPr>
            <a:t>年度から平成</a:t>
          </a:r>
          <a:r>
            <a:rPr lang="en-US" altLang="ja-JP" sz="1300" b="0" i="0" u="none" strike="noStrike" baseline="0">
              <a:solidFill>
                <a:srgbClr val="000000"/>
              </a:solidFill>
              <a:latin typeface="+mn-ea"/>
              <a:ea typeface="+mn-ea"/>
            </a:rPr>
            <a:t>24</a:t>
          </a:r>
          <a:r>
            <a:rPr lang="ja-JP" altLang="en-US" sz="1300" b="0" i="0" u="none" strike="noStrike" baseline="0">
              <a:solidFill>
                <a:srgbClr val="000000"/>
              </a:solidFill>
              <a:latin typeface="+mn-ea"/>
              <a:ea typeface="+mn-ea"/>
            </a:rPr>
            <a:t>年度の</a:t>
          </a:r>
          <a:r>
            <a:rPr lang="en-US" altLang="ja-JP" sz="1300" b="0" i="0" u="none" strike="noStrike" baseline="0">
              <a:solidFill>
                <a:srgbClr val="000000"/>
              </a:solidFill>
              <a:latin typeface="+mn-ea"/>
              <a:ea typeface="+mn-ea"/>
            </a:rPr>
            <a:t>3</a:t>
          </a:r>
          <a:r>
            <a:rPr lang="ja-JP" altLang="en-US" sz="1300" b="0" i="0" u="none" strike="noStrike" baseline="0">
              <a:solidFill>
                <a:srgbClr val="000000"/>
              </a:solidFill>
              <a:latin typeface="+mn-ea"/>
              <a:ea typeface="+mn-ea"/>
            </a:rPr>
            <a:t>ヵ年平均の財政力指数も</a:t>
          </a:r>
          <a:r>
            <a:rPr lang="en-US" altLang="ja-JP" sz="1300" b="0" i="0" u="none" strike="noStrike" baseline="0">
              <a:solidFill>
                <a:srgbClr val="000000"/>
              </a:solidFill>
              <a:latin typeface="+mn-ea"/>
              <a:ea typeface="+mn-ea"/>
            </a:rPr>
            <a:t>0.3</a:t>
          </a:r>
          <a:r>
            <a:rPr lang="ja-JP" altLang="en-US" sz="1300" b="0" i="0" u="none" strike="noStrike" baseline="0">
              <a:solidFill>
                <a:srgbClr val="000000"/>
              </a:solidFill>
              <a:latin typeface="+mn-ea"/>
              <a:ea typeface="+mn-ea"/>
            </a:rPr>
            <a:t>ポイント減少した。</a:t>
          </a:r>
          <a:endParaRPr lang="en-US" altLang="ja-JP" sz="1300" b="0" i="0" u="none" strike="noStrike" baseline="0">
            <a:solidFill>
              <a:srgbClr val="000000"/>
            </a:solidFill>
            <a:latin typeface="+mn-ea"/>
            <a:ea typeface="+mn-ea"/>
          </a:endParaRPr>
        </a:p>
        <a:p>
          <a:pPr algn="l" rtl="0">
            <a:lnSpc>
              <a:spcPts val="1300"/>
            </a:lnSpc>
            <a:defRPr sz="1000"/>
          </a:pPr>
          <a:r>
            <a:rPr lang="ja-JP" altLang="en-US" sz="1300" b="0" i="0" u="none" strike="noStrike" baseline="0">
              <a:solidFill>
                <a:srgbClr val="000000"/>
              </a:solidFill>
              <a:latin typeface="+mn-ea"/>
              <a:ea typeface="+mn-ea"/>
            </a:rPr>
            <a:t>　今後も税収の大幅な増収は見込めず、基準財政収入額の伸び悩みが予測されるため、町税収入増加に向けての取組や補助金等の特定財源の確保、売却可能資産の積極的な売却により歳入確保を図る。</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501665" name="Line 47">
          <a:extLst>
            <a:ext uri="{FF2B5EF4-FFF2-40B4-BE49-F238E27FC236}">
              <a16:creationId xmlns:a16="http://schemas.microsoft.com/office/drawing/2014/main" id="{90F281ED-C5DA-4650-8877-0C1F192746F7}"/>
            </a:ext>
          </a:extLst>
        </xdr:cNvPr>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a:extLst>
            <a:ext uri="{FF2B5EF4-FFF2-40B4-BE49-F238E27FC236}">
              <a16:creationId xmlns:a16="http://schemas.microsoft.com/office/drawing/2014/main" id="{113E9400-5B6A-4441-A3E4-29AE070BB381}"/>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501667" name="Line 49">
          <a:extLst>
            <a:ext uri="{FF2B5EF4-FFF2-40B4-BE49-F238E27FC236}">
              <a16:creationId xmlns:a16="http://schemas.microsoft.com/office/drawing/2014/main" id="{54B9A2DA-862E-4AC0-ACD2-E414CA97AB6D}"/>
            </a:ext>
          </a:extLst>
        </xdr:cNvPr>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90" name="Text Box 50">
          <a:extLst>
            <a:ext uri="{FF2B5EF4-FFF2-40B4-BE49-F238E27FC236}">
              <a16:creationId xmlns:a16="http://schemas.microsoft.com/office/drawing/2014/main" id="{68B0C6DA-113E-4F45-A84A-149684113D69}"/>
            </a:ext>
          </a:extLst>
        </xdr:cNvPr>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501669" name="Line 51">
          <a:extLst>
            <a:ext uri="{FF2B5EF4-FFF2-40B4-BE49-F238E27FC236}">
              <a16:creationId xmlns:a16="http://schemas.microsoft.com/office/drawing/2014/main" id="{539EF8F7-CA42-4D88-8B0D-84A42C07B1BC}"/>
            </a:ext>
          </a:extLst>
        </xdr:cNvPr>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2" name="Text Box 52">
          <a:extLst>
            <a:ext uri="{FF2B5EF4-FFF2-40B4-BE49-F238E27FC236}">
              <a16:creationId xmlns:a16="http://schemas.microsoft.com/office/drawing/2014/main" id="{58D19B27-7E0F-4FE9-B9E6-0789EE6EC1B9}"/>
            </a:ext>
          </a:extLst>
        </xdr:cNvPr>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501671" name="Line 53">
          <a:extLst>
            <a:ext uri="{FF2B5EF4-FFF2-40B4-BE49-F238E27FC236}">
              <a16:creationId xmlns:a16="http://schemas.microsoft.com/office/drawing/2014/main" id="{0AB2378C-021D-471E-840C-0093E482587C}"/>
            </a:ext>
          </a:extLst>
        </xdr:cNvPr>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69850</xdr:colOff>
      <xdr:row>42</xdr:row>
      <xdr:rowOff>41275</xdr:rowOff>
    </xdr:to>
    <xdr:sp macro="" textlink="">
      <xdr:nvSpPr>
        <xdr:cNvPr id="10294" name="Text Box 54">
          <a:extLst>
            <a:ext uri="{FF2B5EF4-FFF2-40B4-BE49-F238E27FC236}">
              <a16:creationId xmlns:a16="http://schemas.microsoft.com/office/drawing/2014/main" id="{A84BBB8D-61A1-4E76-9754-0D8159003AF3}"/>
            </a:ext>
          </a:extLst>
        </xdr:cNvPr>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501673" name="Line 55">
          <a:extLst>
            <a:ext uri="{FF2B5EF4-FFF2-40B4-BE49-F238E27FC236}">
              <a16:creationId xmlns:a16="http://schemas.microsoft.com/office/drawing/2014/main" id="{0B51E674-3680-4428-90C1-91894C6CBD72}"/>
            </a:ext>
          </a:extLst>
        </xdr:cNvPr>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3175</xdr:rowOff>
    </xdr:from>
    <xdr:to>
      <xdr:col>1</xdr:col>
      <xdr:colOff>69850</xdr:colOff>
      <xdr:row>40</xdr:row>
      <xdr:rowOff>41275</xdr:rowOff>
    </xdr:to>
    <xdr:sp macro="" textlink="">
      <xdr:nvSpPr>
        <xdr:cNvPr id="10296" name="Text Box 56">
          <a:extLst>
            <a:ext uri="{FF2B5EF4-FFF2-40B4-BE49-F238E27FC236}">
              <a16:creationId xmlns:a16="http://schemas.microsoft.com/office/drawing/2014/main" id="{9224BB42-822A-4E22-8A5A-3EC2E0E4E844}"/>
            </a:ext>
          </a:extLst>
        </xdr:cNvPr>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501675" name="Line 57">
          <a:extLst>
            <a:ext uri="{FF2B5EF4-FFF2-40B4-BE49-F238E27FC236}">
              <a16:creationId xmlns:a16="http://schemas.microsoft.com/office/drawing/2014/main" id="{C65D09FB-0E57-4F02-9B5C-F431A30BDDD3}"/>
            </a:ext>
          </a:extLst>
        </xdr:cNvPr>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69850</xdr:colOff>
      <xdr:row>38</xdr:row>
      <xdr:rowOff>41275</xdr:rowOff>
    </xdr:to>
    <xdr:sp macro="" textlink="">
      <xdr:nvSpPr>
        <xdr:cNvPr id="10298" name="Text Box 58">
          <a:extLst>
            <a:ext uri="{FF2B5EF4-FFF2-40B4-BE49-F238E27FC236}">
              <a16:creationId xmlns:a16="http://schemas.microsoft.com/office/drawing/2014/main" id="{226017BD-4094-4EFC-8871-58A9E5D46930}"/>
            </a:ext>
          </a:extLst>
        </xdr:cNvPr>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501677" name="Line 59">
          <a:extLst>
            <a:ext uri="{FF2B5EF4-FFF2-40B4-BE49-F238E27FC236}">
              <a16:creationId xmlns:a16="http://schemas.microsoft.com/office/drawing/2014/main" id="{84CF668B-1D62-45A1-85B0-B621FDFB0DC1}"/>
            </a:ext>
          </a:extLst>
        </xdr:cNvPr>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69850</xdr:colOff>
      <xdr:row>36</xdr:row>
      <xdr:rowOff>41275</xdr:rowOff>
    </xdr:to>
    <xdr:sp macro="" textlink="">
      <xdr:nvSpPr>
        <xdr:cNvPr id="10300" name="Text Box 60">
          <a:extLst>
            <a:ext uri="{FF2B5EF4-FFF2-40B4-BE49-F238E27FC236}">
              <a16:creationId xmlns:a16="http://schemas.microsoft.com/office/drawing/2014/main" id="{DBEB70A5-F2DD-408E-9411-E3EBAF226AE0}"/>
            </a:ext>
          </a:extLst>
        </xdr:cNvPr>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501679" name="Line 61">
          <a:extLst>
            <a:ext uri="{FF2B5EF4-FFF2-40B4-BE49-F238E27FC236}">
              <a16:creationId xmlns:a16="http://schemas.microsoft.com/office/drawing/2014/main" id="{67F7EDD3-8121-408B-82F2-C37DC4DC5BE0}"/>
            </a:ext>
          </a:extLst>
        </xdr:cNvPr>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2" name="Text Box 62">
          <a:extLst>
            <a:ext uri="{FF2B5EF4-FFF2-40B4-BE49-F238E27FC236}">
              <a16:creationId xmlns:a16="http://schemas.microsoft.com/office/drawing/2014/main" id="{4A2069D4-D8E5-4BAB-8E6A-D906731AFE40}"/>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501681" name="財政力グラフ枠">
          <a:extLst>
            <a:ext uri="{FF2B5EF4-FFF2-40B4-BE49-F238E27FC236}">
              <a16:creationId xmlns:a16="http://schemas.microsoft.com/office/drawing/2014/main" id="{4B4BC5AD-5D36-48D9-B54E-2F358186B90B}"/>
            </a:ext>
          </a:extLst>
        </xdr:cNvPr>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139700</xdr:rowOff>
    </xdr:from>
    <xdr:to>
      <xdr:col>7</xdr:col>
      <xdr:colOff>139700</xdr:colOff>
      <xdr:row>45</xdr:row>
      <xdr:rowOff>44450</xdr:rowOff>
    </xdr:to>
    <xdr:sp macro="" textlink="">
      <xdr:nvSpPr>
        <xdr:cNvPr id="501682" name="Line 64">
          <a:extLst>
            <a:ext uri="{FF2B5EF4-FFF2-40B4-BE49-F238E27FC236}">
              <a16:creationId xmlns:a16="http://schemas.microsoft.com/office/drawing/2014/main" id="{06ECD9DF-3D43-4B81-8E50-6A92C1C0DBD9}"/>
            </a:ext>
          </a:extLst>
        </xdr:cNvPr>
        <xdr:cNvSpPr>
          <a:spLocks noChangeShapeType="1"/>
        </xdr:cNvSpPr>
      </xdr:nvSpPr>
      <xdr:spPr bwMode="auto">
        <a:xfrm flipV="1">
          <a:off x="4540250" y="608330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41275</xdr:rowOff>
    </xdr:from>
    <xdr:to>
      <xdr:col>8</xdr:col>
      <xdr:colOff>282575</xdr:colOff>
      <xdr:row>46</xdr:row>
      <xdr:rowOff>79375</xdr:rowOff>
    </xdr:to>
    <xdr:sp macro="" textlink="">
      <xdr:nvSpPr>
        <xdr:cNvPr id="10305" name="財政力最小値テキスト">
          <a:extLst>
            <a:ext uri="{FF2B5EF4-FFF2-40B4-BE49-F238E27FC236}">
              <a16:creationId xmlns:a16="http://schemas.microsoft.com/office/drawing/2014/main" id="{6C4ECEE3-0E95-412C-A944-70D32C950A45}"/>
            </a:ext>
          </a:extLst>
        </xdr:cNvPr>
        <xdr:cNvSpPr txBox="1">
          <a:spLocks noChangeArrowheads="1"/>
        </xdr:cNvSpPr>
      </xdr:nvSpPr>
      <xdr:spPr bwMode="auto">
        <a:xfrm>
          <a:off x="503872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0.25</a:t>
          </a:r>
        </a:p>
      </xdr:txBody>
    </xdr:sp>
    <xdr:clientData/>
  </xdr:twoCellAnchor>
  <xdr:twoCellAnchor>
    <xdr:from>
      <xdr:col>7</xdr:col>
      <xdr:colOff>63500</xdr:colOff>
      <xdr:row>45</xdr:row>
      <xdr:rowOff>44450</xdr:rowOff>
    </xdr:from>
    <xdr:to>
      <xdr:col>7</xdr:col>
      <xdr:colOff>222250</xdr:colOff>
      <xdr:row>45</xdr:row>
      <xdr:rowOff>44450</xdr:rowOff>
    </xdr:to>
    <xdr:sp macro="" textlink="">
      <xdr:nvSpPr>
        <xdr:cNvPr id="501684" name="Line 66">
          <a:extLst>
            <a:ext uri="{FF2B5EF4-FFF2-40B4-BE49-F238E27FC236}">
              <a16:creationId xmlns:a16="http://schemas.microsoft.com/office/drawing/2014/main" id="{73E945D9-93AC-4D66-9BB2-1F0F7A191803}"/>
            </a:ext>
          </a:extLst>
        </xdr:cNvPr>
        <xdr:cNvSpPr>
          <a:spLocks noChangeShapeType="1"/>
        </xdr:cNvSpPr>
      </xdr:nvSpPr>
      <xdr:spPr bwMode="auto">
        <a:xfrm>
          <a:off x="4464050" y="74739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35</xdr:row>
      <xdr:rowOff>79375</xdr:rowOff>
    </xdr:from>
    <xdr:to>
      <xdr:col>8</xdr:col>
      <xdr:colOff>282575</xdr:colOff>
      <xdr:row>36</xdr:row>
      <xdr:rowOff>117475</xdr:rowOff>
    </xdr:to>
    <xdr:sp macro="" textlink="">
      <xdr:nvSpPr>
        <xdr:cNvPr id="10307" name="財政力最大値テキスト">
          <a:extLst>
            <a:ext uri="{FF2B5EF4-FFF2-40B4-BE49-F238E27FC236}">
              <a16:creationId xmlns:a16="http://schemas.microsoft.com/office/drawing/2014/main" id="{252947B4-290F-48A8-AB30-2AE6E1771421}"/>
            </a:ext>
          </a:extLst>
        </xdr:cNvPr>
        <xdr:cNvSpPr txBox="1">
          <a:spLocks noChangeArrowheads="1"/>
        </xdr:cNvSpPr>
      </xdr:nvSpPr>
      <xdr:spPr bwMode="auto">
        <a:xfrm>
          <a:off x="50387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a:t>
          </a:r>
        </a:p>
      </xdr:txBody>
    </xdr:sp>
    <xdr:clientData/>
  </xdr:twoCellAnchor>
  <xdr:twoCellAnchor>
    <xdr:from>
      <xdr:col>7</xdr:col>
      <xdr:colOff>63500</xdr:colOff>
      <xdr:row>36</xdr:row>
      <xdr:rowOff>139700</xdr:rowOff>
    </xdr:from>
    <xdr:to>
      <xdr:col>7</xdr:col>
      <xdr:colOff>222250</xdr:colOff>
      <xdr:row>36</xdr:row>
      <xdr:rowOff>139700</xdr:rowOff>
    </xdr:to>
    <xdr:sp macro="" textlink="">
      <xdr:nvSpPr>
        <xdr:cNvPr id="501686" name="Line 68">
          <a:extLst>
            <a:ext uri="{FF2B5EF4-FFF2-40B4-BE49-F238E27FC236}">
              <a16:creationId xmlns:a16="http://schemas.microsoft.com/office/drawing/2014/main" id="{B42EA6B4-5FF0-4764-9D0A-4B415CB3A08C}"/>
            </a:ext>
          </a:extLst>
        </xdr:cNvPr>
        <xdr:cNvSpPr>
          <a:spLocks noChangeShapeType="1"/>
        </xdr:cNvSpPr>
      </xdr:nvSpPr>
      <xdr:spPr bwMode="auto">
        <a:xfrm>
          <a:off x="4464050" y="60833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139700</xdr:rowOff>
    </xdr:from>
    <xdr:to>
      <xdr:col>7</xdr:col>
      <xdr:colOff>139700</xdr:colOff>
      <xdr:row>38</xdr:row>
      <xdr:rowOff>19050</xdr:rowOff>
    </xdr:to>
    <xdr:sp macro="" textlink="">
      <xdr:nvSpPr>
        <xdr:cNvPr id="501687" name="Line 69">
          <a:extLst>
            <a:ext uri="{FF2B5EF4-FFF2-40B4-BE49-F238E27FC236}">
              <a16:creationId xmlns:a16="http://schemas.microsoft.com/office/drawing/2014/main" id="{23425905-0924-465D-9E6C-6726BD97D6E8}"/>
            </a:ext>
          </a:extLst>
        </xdr:cNvPr>
        <xdr:cNvSpPr>
          <a:spLocks noChangeShapeType="1"/>
        </xdr:cNvSpPr>
      </xdr:nvSpPr>
      <xdr:spPr bwMode="auto">
        <a:xfrm>
          <a:off x="3771900" y="624840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41</xdr:row>
      <xdr:rowOff>22225</xdr:rowOff>
    </xdr:from>
    <xdr:to>
      <xdr:col>8</xdr:col>
      <xdr:colOff>282575</xdr:colOff>
      <xdr:row>42</xdr:row>
      <xdr:rowOff>60325</xdr:rowOff>
    </xdr:to>
    <xdr:sp macro="" textlink="">
      <xdr:nvSpPr>
        <xdr:cNvPr id="10310" name="財政力平均値テキスト">
          <a:extLst>
            <a:ext uri="{FF2B5EF4-FFF2-40B4-BE49-F238E27FC236}">
              <a16:creationId xmlns:a16="http://schemas.microsoft.com/office/drawing/2014/main" id="{4BFCEF5C-38B6-494D-BF61-F6186E452DEB}"/>
            </a:ext>
          </a:extLst>
        </xdr:cNvPr>
        <xdr:cNvSpPr txBox="1">
          <a:spLocks noChangeArrowheads="1"/>
        </xdr:cNvSpPr>
      </xdr:nvSpPr>
      <xdr:spPr bwMode="auto">
        <a:xfrm>
          <a:off x="50387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95250</xdr:colOff>
      <xdr:row>41</xdr:row>
      <xdr:rowOff>25400</xdr:rowOff>
    </xdr:from>
    <xdr:to>
      <xdr:col>7</xdr:col>
      <xdr:colOff>184150</xdr:colOff>
      <xdr:row>41</xdr:row>
      <xdr:rowOff>114300</xdr:rowOff>
    </xdr:to>
    <xdr:sp macro="" textlink="">
      <xdr:nvSpPr>
        <xdr:cNvPr id="501689" name="AutoShape 71">
          <a:extLst>
            <a:ext uri="{FF2B5EF4-FFF2-40B4-BE49-F238E27FC236}">
              <a16:creationId xmlns:a16="http://schemas.microsoft.com/office/drawing/2014/main" id="{E6507F40-E90D-4F1E-808A-4AA74A772E2B}"/>
            </a:ext>
          </a:extLst>
        </xdr:cNvPr>
        <xdr:cNvSpPr>
          <a:spLocks noChangeArrowheads="1"/>
        </xdr:cNvSpPr>
      </xdr:nvSpPr>
      <xdr:spPr bwMode="auto">
        <a:xfrm>
          <a:off x="4495800" y="67945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37</xdr:row>
      <xdr:rowOff>19050</xdr:rowOff>
    </xdr:from>
    <xdr:to>
      <xdr:col>6</xdr:col>
      <xdr:colOff>0</xdr:colOff>
      <xdr:row>37</xdr:row>
      <xdr:rowOff>139700</xdr:rowOff>
    </xdr:to>
    <xdr:sp macro="" textlink="">
      <xdr:nvSpPr>
        <xdr:cNvPr id="501690" name="Line 72">
          <a:extLst>
            <a:ext uri="{FF2B5EF4-FFF2-40B4-BE49-F238E27FC236}">
              <a16:creationId xmlns:a16="http://schemas.microsoft.com/office/drawing/2014/main" id="{CE5DFFEB-C42D-4874-87FB-1ADC7AA35D8C}"/>
            </a:ext>
          </a:extLst>
        </xdr:cNvPr>
        <xdr:cNvSpPr>
          <a:spLocks noChangeShapeType="1"/>
        </xdr:cNvSpPr>
      </xdr:nvSpPr>
      <xdr:spPr bwMode="auto">
        <a:xfrm>
          <a:off x="2959100" y="612775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40</xdr:row>
      <xdr:rowOff>88900</xdr:rowOff>
    </xdr:from>
    <xdr:to>
      <xdr:col>6</xdr:col>
      <xdr:colOff>44450</xdr:colOff>
      <xdr:row>41</xdr:row>
      <xdr:rowOff>19050</xdr:rowOff>
    </xdr:to>
    <xdr:sp macro="" textlink="">
      <xdr:nvSpPr>
        <xdr:cNvPr id="501691" name="AutoShape 73">
          <a:extLst>
            <a:ext uri="{FF2B5EF4-FFF2-40B4-BE49-F238E27FC236}">
              <a16:creationId xmlns:a16="http://schemas.microsoft.com/office/drawing/2014/main" id="{34464808-748F-4116-AA04-174FE691598E}"/>
            </a:ext>
          </a:extLst>
        </xdr:cNvPr>
        <xdr:cNvSpPr>
          <a:spLocks noChangeArrowheads="1"/>
        </xdr:cNvSpPr>
      </xdr:nvSpPr>
      <xdr:spPr bwMode="auto">
        <a:xfrm>
          <a:off x="3727450" y="66929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41</xdr:row>
      <xdr:rowOff>38100</xdr:rowOff>
    </xdr:from>
    <xdr:to>
      <xdr:col>6</xdr:col>
      <xdr:colOff>320705</xdr:colOff>
      <xdr:row>42</xdr:row>
      <xdr:rowOff>76200</xdr:rowOff>
    </xdr:to>
    <xdr:sp macro="" textlink="">
      <xdr:nvSpPr>
        <xdr:cNvPr id="10314" name="Text Box 74">
          <a:extLst>
            <a:ext uri="{FF2B5EF4-FFF2-40B4-BE49-F238E27FC236}">
              <a16:creationId xmlns:a16="http://schemas.microsoft.com/office/drawing/2014/main" id="{80AD5FE1-23DD-422D-B682-BDB4CA2C5E2A}"/>
            </a:ext>
          </a:extLst>
        </xdr:cNvPr>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0.69</a:t>
          </a:r>
        </a:p>
      </xdr:txBody>
    </xdr:sp>
    <xdr:clientData/>
  </xdr:twoCellAnchor>
  <xdr:twoCellAnchor>
    <xdr:from>
      <xdr:col>3</xdr:col>
      <xdr:colOff>254000</xdr:colOff>
      <xdr:row>36</xdr:row>
      <xdr:rowOff>19050</xdr:rowOff>
    </xdr:from>
    <xdr:to>
      <xdr:col>4</xdr:col>
      <xdr:colOff>444500</xdr:colOff>
      <xdr:row>37</xdr:row>
      <xdr:rowOff>19050</xdr:rowOff>
    </xdr:to>
    <xdr:sp macro="" textlink="">
      <xdr:nvSpPr>
        <xdr:cNvPr id="501693" name="Line 75">
          <a:extLst>
            <a:ext uri="{FF2B5EF4-FFF2-40B4-BE49-F238E27FC236}">
              <a16:creationId xmlns:a16="http://schemas.microsoft.com/office/drawing/2014/main" id="{2E0AFAB2-1254-4F7D-8A08-A4F65F947DD7}"/>
            </a:ext>
          </a:extLst>
        </xdr:cNvPr>
        <xdr:cNvSpPr>
          <a:spLocks noChangeShapeType="1"/>
        </xdr:cNvSpPr>
      </xdr:nvSpPr>
      <xdr:spPr bwMode="auto">
        <a:xfrm>
          <a:off x="2139950" y="5962650"/>
          <a:ext cx="81915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40</xdr:row>
      <xdr:rowOff>158750</xdr:rowOff>
    </xdr:from>
    <xdr:to>
      <xdr:col>4</xdr:col>
      <xdr:colOff>488950</xdr:colOff>
      <xdr:row>41</xdr:row>
      <xdr:rowOff>88900</xdr:rowOff>
    </xdr:to>
    <xdr:sp macro="" textlink="">
      <xdr:nvSpPr>
        <xdr:cNvPr id="501694" name="AutoShape 76">
          <a:extLst>
            <a:ext uri="{FF2B5EF4-FFF2-40B4-BE49-F238E27FC236}">
              <a16:creationId xmlns:a16="http://schemas.microsoft.com/office/drawing/2014/main" id="{42ADF82A-8718-4466-8009-BDD56F519BE6}"/>
            </a:ext>
          </a:extLst>
        </xdr:cNvPr>
        <xdr:cNvSpPr>
          <a:spLocks noChangeArrowheads="1"/>
        </xdr:cNvSpPr>
      </xdr:nvSpPr>
      <xdr:spPr bwMode="auto">
        <a:xfrm>
          <a:off x="2908300" y="6762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41</xdr:row>
      <xdr:rowOff>98425</xdr:rowOff>
    </xdr:from>
    <xdr:to>
      <xdr:col>5</xdr:col>
      <xdr:colOff>161925</xdr:colOff>
      <xdr:row>42</xdr:row>
      <xdr:rowOff>136525</xdr:rowOff>
    </xdr:to>
    <xdr:sp macro="" textlink="">
      <xdr:nvSpPr>
        <xdr:cNvPr id="10317" name="Text Box 77">
          <a:extLst>
            <a:ext uri="{FF2B5EF4-FFF2-40B4-BE49-F238E27FC236}">
              <a16:creationId xmlns:a16="http://schemas.microsoft.com/office/drawing/2014/main" id="{26ACDA91-7F66-4874-AB5D-5173D8E88806}"/>
            </a:ext>
          </a:extLst>
        </xdr:cNvPr>
        <xdr:cNvSpPr txBox="1">
          <a:spLocks noChangeArrowheads="1"/>
        </xdr:cNvSpPr>
      </xdr:nvSpPr>
      <xdr:spPr bwMode="auto">
        <a:xfrm>
          <a:off x="2847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2</xdr:col>
      <xdr:colOff>69850</xdr:colOff>
      <xdr:row>35</xdr:row>
      <xdr:rowOff>82550</xdr:rowOff>
    </xdr:from>
    <xdr:to>
      <xdr:col>3</xdr:col>
      <xdr:colOff>254000</xdr:colOff>
      <xdr:row>36</xdr:row>
      <xdr:rowOff>19050</xdr:rowOff>
    </xdr:to>
    <xdr:sp macro="" textlink="">
      <xdr:nvSpPr>
        <xdr:cNvPr id="501696" name="Line 78">
          <a:extLst>
            <a:ext uri="{FF2B5EF4-FFF2-40B4-BE49-F238E27FC236}">
              <a16:creationId xmlns:a16="http://schemas.microsoft.com/office/drawing/2014/main" id="{16F7EA30-546C-4541-8471-AF5653B06049}"/>
            </a:ext>
          </a:extLst>
        </xdr:cNvPr>
        <xdr:cNvSpPr>
          <a:spLocks noChangeShapeType="1"/>
        </xdr:cNvSpPr>
      </xdr:nvSpPr>
      <xdr:spPr bwMode="auto">
        <a:xfrm>
          <a:off x="1327150" y="586105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39</xdr:row>
      <xdr:rowOff>158750</xdr:rowOff>
    </xdr:from>
    <xdr:to>
      <xdr:col>3</xdr:col>
      <xdr:colOff>304800</xdr:colOff>
      <xdr:row>40</xdr:row>
      <xdr:rowOff>88900</xdr:rowOff>
    </xdr:to>
    <xdr:sp macro="" textlink="">
      <xdr:nvSpPr>
        <xdr:cNvPr id="501697" name="AutoShape 79">
          <a:extLst>
            <a:ext uri="{FF2B5EF4-FFF2-40B4-BE49-F238E27FC236}">
              <a16:creationId xmlns:a16="http://schemas.microsoft.com/office/drawing/2014/main" id="{7C31CE3F-0A37-40C5-A09A-67211DC978A5}"/>
            </a:ext>
          </a:extLst>
        </xdr:cNvPr>
        <xdr:cNvSpPr>
          <a:spLocks noChangeArrowheads="1"/>
        </xdr:cNvSpPr>
      </xdr:nvSpPr>
      <xdr:spPr bwMode="auto">
        <a:xfrm>
          <a:off x="2095500" y="6597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40</xdr:row>
      <xdr:rowOff>98425</xdr:rowOff>
    </xdr:from>
    <xdr:to>
      <xdr:col>3</xdr:col>
      <xdr:colOff>600075</xdr:colOff>
      <xdr:row>41</xdr:row>
      <xdr:rowOff>136525</xdr:rowOff>
    </xdr:to>
    <xdr:sp macro="" textlink="">
      <xdr:nvSpPr>
        <xdr:cNvPr id="10320" name="Text Box 80">
          <a:extLst>
            <a:ext uri="{FF2B5EF4-FFF2-40B4-BE49-F238E27FC236}">
              <a16:creationId xmlns:a16="http://schemas.microsoft.com/office/drawing/2014/main" id="{24683A11-9B15-4BDB-956E-6B84A50F8C68}"/>
            </a:ext>
          </a:extLst>
        </xdr:cNvPr>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0.75</a:t>
          </a:r>
        </a:p>
      </xdr:txBody>
    </xdr:sp>
    <xdr:clientData/>
  </xdr:twoCellAnchor>
  <xdr:twoCellAnchor>
    <xdr:from>
      <xdr:col>2</xdr:col>
      <xdr:colOff>25400</xdr:colOff>
      <xdr:row>39</xdr:row>
      <xdr:rowOff>19050</xdr:rowOff>
    </xdr:from>
    <xdr:to>
      <xdr:col>2</xdr:col>
      <xdr:colOff>114300</xdr:colOff>
      <xdr:row>39</xdr:row>
      <xdr:rowOff>120650</xdr:rowOff>
    </xdr:to>
    <xdr:sp macro="" textlink="">
      <xdr:nvSpPr>
        <xdr:cNvPr id="501699" name="AutoShape 81">
          <a:extLst>
            <a:ext uri="{FF2B5EF4-FFF2-40B4-BE49-F238E27FC236}">
              <a16:creationId xmlns:a16="http://schemas.microsoft.com/office/drawing/2014/main" id="{2F1D3C5B-D102-42E0-991B-37813A93DEC4}"/>
            </a:ext>
          </a:extLst>
        </xdr:cNvPr>
        <xdr:cNvSpPr>
          <a:spLocks noChangeArrowheads="1"/>
        </xdr:cNvSpPr>
      </xdr:nvSpPr>
      <xdr:spPr bwMode="auto">
        <a:xfrm>
          <a:off x="1282700" y="6457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39</xdr:row>
      <xdr:rowOff>127000</xdr:rowOff>
    </xdr:from>
    <xdr:to>
      <xdr:col>2</xdr:col>
      <xdr:colOff>419100</xdr:colOff>
      <xdr:row>41</xdr:row>
      <xdr:rowOff>0</xdr:rowOff>
    </xdr:to>
    <xdr:sp macro="" textlink="">
      <xdr:nvSpPr>
        <xdr:cNvPr id="10322" name="Text Box 82">
          <a:extLst>
            <a:ext uri="{FF2B5EF4-FFF2-40B4-BE49-F238E27FC236}">
              <a16:creationId xmlns:a16="http://schemas.microsoft.com/office/drawing/2014/main" id="{3DC807C3-6253-44A3-A0EC-0FB148075333}"/>
            </a:ext>
          </a:extLst>
        </xdr:cNvPr>
        <xdr:cNvSpPr txBox="1">
          <a:spLocks noChangeArrowheads="1"/>
        </xdr:cNvSpPr>
      </xdr:nvSpPr>
      <xdr:spPr bwMode="auto">
        <a:xfrm>
          <a:off x="1066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3" name="Text Box 83">
          <a:extLst>
            <a:ext uri="{FF2B5EF4-FFF2-40B4-BE49-F238E27FC236}">
              <a16:creationId xmlns:a16="http://schemas.microsoft.com/office/drawing/2014/main" id="{DE239C49-8138-4EAE-B02D-38B8DDC07116}"/>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4" name="Text Box 84">
          <a:extLst>
            <a:ext uri="{FF2B5EF4-FFF2-40B4-BE49-F238E27FC236}">
              <a16:creationId xmlns:a16="http://schemas.microsoft.com/office/drawing/2014/main" id="{38C7EE68-72DF-4A86-9F79-A1F94141BDAD}"/>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5" name="Text Box 85">
          <a:extLst>
            <a:ext uri="{FF2B5EF4-FFF2-40B4-BE49-F238E27FC236}">
              <a16:creationId xmlns:a16="http://schemas.microsoft.com/office/drawing/2014/main" id="{749A521E-2C04-497A-A508-E0E154564E69}"/>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6" name="Text Box 86">
          <a:extLst>
            <a:ext uri="{FF2B5EF4-FFF2-40B4-BE49-F238E27FC236}">
              <a16:creationId xmlns:a16="http://schemas.microsoft.com/office/drawing/2014/main" id="{113037F0-5344-42B4-A140-C53A5AAE4812}"/>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7" name="Text Box 87">
          <a:extLst>
            <a:ext uri="{FF2B5EF4-FFF2-40B4-BE49-F238E27FC236}">
              <a16:creationId xmlns:a16="http://schemas.microsoft.com/office/drawing/2014/main" id="{AE76E137-E223-4CC5-992C-06A7DC9EA4B2}"/>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37</xdr:row>
      <xdr:rowOff>139700</xdr:rowOff>
    </xdr:from>
    <xdr:to>
      <xdr:col>7</xdr:col>
      <xdr:colOff>184150</xdr:colOff>
      <xdr:row>38</xdr:row>
      <xdr:rowOff>76200</xdr:rowOff>
    </xdr:to>
    <xdr:sp macro="" textlink="">
      <xdr:nvSpPr>
        <xdr:cNvPr id="501706" name="Oval 88">
          <a:extLst>
            <a:ext uri="{FF2B5EF4-FFF2-40B4-BE49-F238E27FC236}">
              <a16:creationId xmlns:a16="http://schemas.microsoft.com/office/drawing/2014/main" id="{952FA9AE-5C71-4AC1-B10B-8E1F4A0914A8}"/>
            </a:ext>
          </a:extLst>
        </xdr:cNvPr>
        <xdr:cNvSpPr>
          <a:spLocks noChangeArrowheads="1"/>
        </xdr:cNvSpPr>
      </xdr:nvSpPr>
      <xdr:spPr bwMode="auto">
        <a:xfrm>
          <a:off x="4495800" y="6248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37</xdr:row>
      <xdr:rowOff>19050</xdr:rowOff>
    </xdr:from>
    <xdr:to>
      <xdr:col>8</xdr:col>
      <xdr:colOff>282575</xdr:colOff>
      <xdr:row>38</xdr:row>
      <xdr:rowOff>57150</xdr:rowOff>
    </xdr:to>
    <xdr:sp macro="" textlink="">
      <xdr:nvSpPr>
        <xdr:cNvPr id="10329" name="財政力該当値テキスト">
          <a:extLst>
            <a:ext uri="{FF2B5EF4-FFF2-40B4-BE49-F238E27FC236}">
              <a16:creationId xmlns:a16="http://schemas.microsoft.com/office/drawing/2014/main" id="{C801A784-D30B-4DA5-93D2-9B3B524AC5D1}"/>
            </a:ext>
          </a:extLst>
        </xdr:cNvPr>
        <xdr:cNvSpPr txBox="1">
          <a:spLocks noChangeArrowheads="1"/>
        </xdr:cNvSpPr>
      </xdr:nvSpPr>
      <xdr:spPr bwMode="auto">
        <a:xfrm>
          <a:off x="50387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0.96</a:t>
          </a:r>
        </a:p>
      </xdr:txBody>
    </xdr:sp>
    <xdr:clientData/>
  </xdr:twoCellAnchor>
  <xdr:twoCellAnchor>
    <xdr:from>
      <xdr:col>5</xdr:col>
      <xdr:colOff>584200</xdr:colOff>
      <xdr:row>37</xdr:row>
      <xdr:rowOff>88900</xdr:rowOff>
    </xdr:from>
    <xdr:to>
      <xdr:col>6</xdr:col>
      <xdr:colOff>44450</xdr:colOff>
      <xdr:row>38</xdr:row>
      <xdr:rowOff>19050</xdr:rowOff>
    </xdr:to>
    <xdr:sp macro="" textlink="">
      <xdr:nvSpPr>
        <xdr:cNvPr id="501708" name="Oval 90">
          <a:extLst>
            <a:ext uri="{FF2B5EF4-FFF2-40B4-BE49-F238E27FC236}">
              <a16:creationId xmlns:a16="http://schemas.microsoft.com/office/drawing/2014/main" id="{EF215CBD-D423-4B62-BE7F-59834585B441}"/>
            </a:ext>
          </a:extLst>
        </xdr:cNvPr>
        <xdr:cNvSpPr>
          <a:spLocks noChangeArrowheads="1"/>
        </xdr:cNvSpPr>
      </xdr:nvSpPr>
      <xdr:spPr bwMode="auto">
        <a:xfrm>
          <a:off x="3727450" y="61976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36</xdr:row>
      <xdr:rowOff>57150</xdr:rowOff>
    </xdr:from>
    <xdr:to>
      <xdr:col>6</xdr:col>
      <xdr:colOff>320705</xdr:colOff>
      <xdr:row>37</xdr:row>
      <xdr:rowOff>88900</xdr:rowOff>
    </xdr:to>
    <xdr:sp macro="" textlink="">
      <xdr:nvSpPr>
        <xdr:cNvPr id="10331" name="Text Box 91">
          <a:extLst>
            <a:ext uri="{FF2B5EF4-FFF2-40B4-BE49-F238E27FC236}">
              <a16:creationId xmlns:a16="http://schemas.microsoft.com/office/drawing/2014/main" id="{EE6DA317-C06F-451D-983A-6CBC0D9193A3}"/>
            </a:ext>
          </a:extLst>
        </xdr:cNvPr>
        <xdr:cNvSpPr txBox="1">
          <a:spLocks noChangeArrowheads="1"/>
        </xdr:cNvSpPr>
      </xdr:nvSpPr>
      <xdr:spPr bwMode="auto">
        <a:xfrm>
          <a:off x="3733800" y="622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0.99</a:t>
          </a:r>
        </a:p>
      </xdr:txBody>
    </xdr:sp>
    <xdr:clientData/>
  </xdr:twoCellAnchor>
  <xdr:twoCellAnchor>
    <xdr:from>
      <xdr:col>4</xdr:col>
      <xdr:colOff>393700</xdr:colOff>
      <xdr:row>36</xdr:row>
      <xdr:rowOff>139700</xdr:rowOff>
    </xdr:from>
    <xdr:to>
      <xdr:col>4</xdr:col>
      <xdr:colOff>488950</xdr:colOff>
      <xdr:row>37</xdr:row>
      <xdr:rowOff>76200</xdr:rowOff>
    </xdr:to>
    <xdr:sp macro="" textlink="">
      <xdr:nvSpPr>
        <xdr:cNvPr id="501710" name="Oval 92">
          <a:extLst>
            <a:ext uri="{FF2B5EF4-FFF2-40B4-BE49-F238E27FC236}">
              <a16:creationId xmlns:a16="http://schemas.microsoft.com/office/drawing/2014/main" id="{2B5B0448-D9B0-4CE2-8824-5F5DA231B844}"/>
            </a:ext>
          </a:extLst>
        </xdr:cNvPr>
        <xdr:cNvSpPr>
          <a:spLocks noChangeArrowheads="1"/>
        </xdr:cNvSpPr>
      </xdr:nvSpPr>
      <xdr:spPr bwMode="auto">
        <a:xfrm>
          <a:off x="2908300" y="6083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35</xdr:row>
      <xdr:rowOff>107950</xdr:rowOff>
    </xdr:from>
    <xdr:to>
      <xdr:col>5</xdr:col>
      <xdr:colOff>161925</xdr:colOff>
      <xdr:row>36</xdr:row>
      <xdr:rowOff>146050</xdr:rowOff>
    </xdr:to>
    <xdr:sp macro="" textlink="">
      <xdr:nvSpPr>
        <xdr:cNvPr id="10333" name="Text Box 93">
          <a:extLst>
            <a:ext uri="{FF2B5EF4-FFF2-40B4-BE49-F238E27FC236}">
              <a16:creationId xmlns:a16="http://schemas.microsoft.com/office/drawing/2014/main" id="{F8F64AE8-2EB3-4246-B67B-A41CF698FEBD}"/>
            </a:ext>
          </a:extLst>
        </xdr:cNvPr>
        <xdr:cNvSpPr txBox="1">
          <a:spLocks noChangeArrowheads="1"/>
        </xdr:cNvSpPr>
      </xdr:nvSpPr>
      <xdr:spPr bwMode="auto">
        <a:xfrm>
          <a:off x="2847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3</xdr:col>
      <xdr:colOff>209550</xdr:colOff>
      <xdr:row>35</xdr:row>
      <xdr:rowOff>139700</xdr:rowOff>
    </xdr:from>
    <xdr:to>
      <xdr:col>3</xdr:col>
      <xdr:colOff>304800</xdr:colOff>
      <xdr:row>36</xdr:row>
      <xdr:rowOff>63500</xdr:rowOff>
    </xdr:to>
    <xdr:sp macro="" textlink="">
      <xdr:nvSpPr>
        <xdr:cNvPr id="501712" name="Oval 94">
          <a:extLst>
            <a:ext uri="{FF2B5EF4-FFF2-40B4-BE49-F238E27FC236}">
              <a16:creationId xmlns:a16="http://schemas.microsoft.com/office/drawing/2014/main" id="{7CBEF1B7-BD70-4950-AA27-F1C2F5DAF0E8}"/>
            </a:ext>
          </a:extLst>
        </xdr:cNvPr>
        <xdr:cNvSpPr>
          <a:spLocks noChangeArrowheads="1"/>
        </xdr:cNvSpPr>
      </xdr:nvSpPr>
      <xdr:spPr bwMode="auto">
        <a:xfrm>
          <a:off x="2095500" y="5918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34</xdr:row>
      <xdr:rowOff>98425</xdr:rowOff>
    </xdr:from>
    <xdr:to>
      <xdr:col>3</xdr:col>
      <xdr:colOff>600075</xdr:colOff>
      <xdr:row>35</xdr:row>
      <xdr:rowOff>136525</xdr:rowOff>
    </xdr:to>
    <xdr:sp macro="" textlink="">
      <xdr:nvSpPr>
        <xdr:cNvPr id="10335" name="Text Box 95">
          <a:extLst>
            <a:ext uri="{FF2B5EF4-FFF2-40B4-BE49-F238E27FC236}">
              <a16:creationId xmlns:a16="http://schemas.microsoft.com/office/drawing/2014/main" id="{616D9FC5-2BDD-4A67-913E-312CD86CD6D4}"/>
            </a:ext>
          </a:extLst>
        </xdr:cNvPr>
        <xdr:cNvSpPr txBox="1">
          <a:spLocks noChangeArrowheads="1"/>
        </xdr:cNvSpPr>
      </xdr:nvSpPr>
      <xdr:spPr bwMode="auto">
        <a:xfrm>
          <a:off x="195262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xdr:col>
      <xdr:colOff>25400</xdr:colOff>
      <xdr:row>35</xdr:row>
      <xdr:rowOff>38100</xdr:rowOff>
    </xdr:from>
    <xdr:to>
      <xdr:col>2</xdr:col>
      <xdr:colOff>114300</xdr:colOff>
      <xdr:row>35</xdr:row>
      <xdr:rowOff>139700</xdr:rowOff>
    </xdr:to>
    <xdr:sp macro="" textlink="">
      <xdr:nvSpPr>
        <xdr:cNvPr id="501714" name="Oval 96">
          <a:extLst>
            <a:ext uri="{FF2B5EF4-FFF2-40B4-BE49-F238E27FC236}">
              <a16:creationId xmlns:a16="http://schemas.microsoft.com/office/drawing/2014/main" id="{AA03C912-578B-4A4C-8D3C-9CE94F4DCCB1}"/>
            </a:ext>
          </a:extLst>
        </xdr:cNvPr>
        <xdr:cNvSpPr>
          <a:spLocks noChangeArrowheads="1"/>
        </xdr:cNvSpPr>
      </xdr:nvSpPr>
      <xdr:spPr bwMode="auto">
        <a:xfrm>
          <a:off x="1282700" y="5816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34</xdr:row>
      <xdr:rowOff>3175</xdr:rowOff>
    </xdr:from>
    <xdr:to>
      <xdr:col>2</xdr:col>
      <xdr:colOff>419100</xdr:colOff>
      <xdr:row>35</xdr:row>
      <xdr:rowOff>41275</xdr:rowOff>
    </xdr:to>
    <xdr:sp macro="" textlink="">
      <xdr:nvSpPr>
        <xdr:cNvPr id="10337" name="Text Box 97">
          <a:extLst>
            <a:ext uri="{FF2B5EF4-FFF2-40B4-BE49-F238E27FC236}">
              <a16:creationId xmlns:a16="http://schemas.microsoft.com/office/drawing/2014/main" id="{DA3AB81C-9107-44C8-90C1-8563A38E58B3}"/>
            </a:ext>
          </a:extLst>
        </xdr:cNvPr>
        <xdr:cNvSpPr txBox="1">
          <a:spLocks noChangeArrowheads="1"/>
        </xdr:cNvSpPr>
      </xdr:nvSpPr>
      <xdr:spPr bwMode="auto">
        <a:xfrm>
          <a:off x="1066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8" name="Rectangle 98">
          <a:extLst>
            <a:ext uri="{FF2B5EF4-FFF2-40B4-BE49-F238E27FC236}">
              <a16:creationId xmlns:a16="http://schemas.microsoft.com/office/drawing/2014/main" id="{A6E6B4F7-4EF3-43F9-A270-C7B1CA5E70C6}"/>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9" name="Text Box 99">
          <a:extLst>
            <a:ext uri="{FF2B5EF4-FFF2-40B4-BE49-F238E27FC236}">
              <a16:creationId xmlns:a16="http://schemas.microsoft.com/office/drawing/2014/main" id="{DA020983-E019-4F72-84AB-5044CBAD4F49}"/>
            </a:ext>
          </a:extLst>
        </xdr:cNvPr>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40" name="Text Box 100">
          <a:extLst>
            <a:ext uri="{FF2B5EF4-FFF2-40B4-BE49-F238E27FC236}">
              <a16:creationId xmlns:a16="http://schemas.microsoft.com/office/drawing/2014/main" id="{5A85D7BF-9E2E-4D32-9EEC-E6D6223C5B1B}"/>
            </a:ext>
          </a:extLst>
        </xdr:cNvPr>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41" name="Rectangle 101">
          <a:extLst>
            <a:ext uri="{FF2B5EF4-FFF2-40B4-BE49-F238E27FC236}">
              <a16:creationId xmlns:a16="http://schemas.microsoft.com/office/drawing/2014/main" id="{A9F2BF55-A20F-4966-8A02-E29B5905A0F1}"/>
            </a:ext>
          </a:extLst>
        </xdr:cNvPr>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2" name="Rectangle 102">
          <a:extLst>
            <a:ext uri="{FF2B5EF4-FFF2-40B4-BE49-F238E27FC236}">
              <a16:creationId xmlns:a16="http://schemas.microsoft.com/office/drawing/2014/main" id="{D6D63306-E5B6-426F-BF2E-E97717964F99}"/>
            </a:ext>
          </a:extLst>
        </xdr:cNvPr>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13/23</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3" name="Rectangle 103">
          <a:extLst>
            <a:ext uri="{FF2B5EF4-FFF2-40B4-BE49-F238E27FC236}">
              <a16:creationId xmlns:a16="http://schemas.microsoft.com/office/drawing/2014/main" id="{2BF37183-ABCB-4EC2-B215-4A6A72991AC7}"/>
            </a:ext>
          </a:extLst>
        </xdr:cNvPr>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4" name="Rectangle 104">
          <a:extLst>
            <a:ext uri="{FF2B5EF4-FFF2-40B4-BE49-F238E27FC236}">
              <a16:creationId xmlns:a16="http://schemas.microsoft.com/office/drawing/2014/main" id="{342C0963-A69F-443C-81AB-46EDF2212B4B}"/>
            </a:ext>
          </a:extLst>
        </xdr:cNvPr>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5" name="Rectangle 105">
          <a:extLst>
            <a:ext uri="{FF2B5EF4-FFF2-40B4-BE49-F238E27FC236}">
              <a16:creationId xmlns:a16="http://schemas.microsoft.com/office/drawing/2014/main" id="{54569B8A-88C1-4FF9-A48E-612EBD33642F}"/>
            </a:ext>
          </a:extLst>
        </xdr:cNvPr>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6" name="Rectangle 106">
          <a:extLst>
            <a:ext uri="{FF2B5EF4-FFF2-40B4-BE49-F238E27FC236}">
              <a16:creationId xmlns:a16="http://schemas.microsoft.com/office/drawing/2014/main" id="{9ED7C043-8052-4C1B-AA96-AF071637F849}"/>
            </a:ext>
          </a:extLst>
        </xdr:cNvPr>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86.8</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501725" name="Rectangle 107">
          <a:extLst>
            <a:ext uri="{FF2B5EF4-FFF2-40B4-BE49-F238E27FC236}">
              <a16:creationId xmlns:a16="http://schemas.microsoft.com/office/drawing/2014/main" id="{6E596A8E-0888-420E-811B-FEF3C45D348F}"/>
            </a:ext>
          </a:extLst>
        </xdr:cNvPr>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501726" name="Rectangle 108">
          <a:extLst>
            <a:ext uri="{FF2B5EF4-FFF2-40B4-BE49-F238E27FC236}">
              <a16:creationId xmlns:a16="http://schemas.microsoft.com/office/drawing/2014/main" id="{0975BC69-18F2-478E-9A8F-D5B95AAA238A}"/>
            </a:ext>
          </a:extLst>
        </xdr:cNvPr>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9" name="Rectangle 109">
          <a:extLst>
            <a:ext uri="{FF2B5EF4-FFF2-40B4-BE49-F238E27FC236}">
              <a16:creationId xmlns:a16="http://schemas.microsoft.com/office/drawing/2014/main" id="{A4704551-D0E9-4415-892A-DADFC773A92A}"/>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50" name="Text Box 110">
          <a:extLst>
            <a:ext uri="{FF2B5EF4-FFF2-40B4-BE49-F238E27FC236}">
              <a16:creationId xmlns:a16="http://schemas.microsoft.com/office/drawing/2014/main" id="{FBA0123B-ABA4-4E5C-8F84-B38427550B70}"/>
            </a:ext>
          </a:extLst>
        </xdr:cNvPr>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pPr>
          <a:r>
            <a:rPr lang="ja-JP" altLang="ja-JP" sz="1050" b="0" i="0" baseline="0">
              <a:effectLst/>
              <a:latin typeface="+mn-ea"/>
              <a:ea typeface="+mn-ea"/>
              <a:cs typeface="+mn-cs"/>
            </a:rPr>
            <a:t>　</a:t>
          </a:r>
          <a:r>
            <a:rPr lang="ja-JP" altLang="ja-JP" sz="1200" b="0" i="0" baseline="0">
              <a:effectLst/>
              <a:latin typeface="+mn-ea"/>
              <a:ea typeface="+mn-ea"/>
              <a:cs typeface="+mn-cs"/>
            </a:rPr>
            <a:t>経常経費の</a:t>
          </a:r>
          <a:r>
            <a:rPr lang="ja-JP" altLang="en-US" sz="1200" b="0" i="0" baseline="0">
              <a:effectLst/>
              <a:latin typeface="+mn-ea"/>
              <a:ea typeface="+mn-ea"/>
              <a:cs typeface="+mn-cs"/>
            </a:rPr>
            <a:t>物件費</a:t>
          </a:r>
          <a:r>
            <a:rPr lang="ja-JP" altLang="ja-JP" sz="1200" b="0" i="0" baseline="0">
              <a:effectLst/>
              <a:latin typeface="+mn-ea"/>
              <a:ea typeface="+mn-ea"/>
              <a:cs typeface="+mn-cs"/>
            </a:rPr>
            <a:t>や</a:t>
          </a:r>
          <a:r>
            <a:rPr lang="ja-JP" altLang="en-US" sz="1200" b="0" i="0" baseline="0">
              <a:effectLst/>
              <a:latin typeface="+mn-ea"/>
              <a:ea typeface="+mn-ea"/>
              <a:cs typeface="+mn-cs"/>
            </a:rPr>
            <a:t>補助費</a:t>
          </a:r>
          <a:r>
            <a:rPr lang="ja-JP" altLang="ja-JP" sz="1200" b="0" i="0" baseline="0">
              <a:effectLst/>
              <a:latin typeface="+mn-ea"/>
              <a:ea typeface="+mn-ea"/>
              <a:cs typeface="+mn-cs"/>
            </a:rPr>
            <a:t>が昨年度よりも減額となったことにより、比率算定の分子である経常経費充当一般財源は平成</a:t>
          </a:r>
          <a:r>
            <a:rPr lang="en-US" altLang="ja-JP" sz="1200" b="0" i="0" baseline="0">
              <a:effectLst/>
              <a:latin typeface="+mn-ea"/>
              <a:ea typeface="+mn-ea"/>
              <a:cs typeface="+mn-cs"/>
            </a:rPr>
            <a:t>23</a:t>
          </a:r>
          <a:r>
            <a:rPr lang="ja-JP" altLang="ja-JP" sz="1200" b="0" i="0" baseline="0">
              <a:effectLst/>
              <a:latin typeface="+mn-ea"/>
              <a:ea typeface="+mn-ea"/>
              <a:cs typeface="+mn-cs"/>
            </a:rPr>
            <a:t>年度よりも約</a:t>
          </a:r>
          <a:r>
            <a:rPr lang="en-US" altLang="ja-JP" sz="1200" b="0" i="0" baseline="0">
              <a:effectLst/>
              <a:latin typeface="+mn-ea"/>
              <a:ea typeface="+mn-ea"/>
              <a:cs typeface="+mn-cs"/>
            </a:rPr>
            <a:t>4,000</a:t>
          </a:r>
          <a:r>
            <a:rPr lang="ja-JP" altLang="ja-JP" sz="1200" b="0" i="0" baseline="0">
              <a:effectLst/>
              <a:latin typeface="+mn-ea"/>
              <a:ea typeface="+mn-ea"/>
              <a:cs typeface="+mn-cs"/>
            </a:rPr>
            <a:t>万円の減額となっている。しかし、比率算定の分母である経常一般財源が</a:t>
          </a:r>
          <a:r>
            <a:rPr lang="ja-JP" altLang="en-US" sz="1200" b="0" i="0" baseline="0">
              <a:effectLst/>
              <a:latin typeface="+mn-ea"/>
              <a:ea typeface="+mn-ea"/>
              <a:cs typeface="+mn-cs"/>
            </a:rPr>
            <a:t>町税</a:t>
          </a:r>
          <a:r>
            <a:rPr lang="ja-JP" altLang="ja-JP" sz="1200" b="0" i="0" baseline="0">
              <a:effectLst/>
              <a:latin typeface="+mn-ea"/>
              <a:ea typeface="+mn-ea"/>
              <a:cs typeface="+mn-cs"/>
            </a:rPr>
            <a:t>の減収などにより、昨年度よりも約</a:t>
          </a:r>
          <a:r>
            <a:rPr lang="en-US" altLang="ja-JP" sz="1200" b="0" i="0" baseline="0">
              <a:effectLst/>
              <a:latin typeface="+mn-ea"/>
              <a:ea typeface="+mn-ea"/>
              <a:cs typeface="+mn-cs"/>
            </a:rPr>
            <a:t>1</a:t>
          </a:r>
          <a:r>
            <a:rPr lang="ja-JP" altLang="ja-JP" sz="1200" b="0" i="0" baseline="0">
              <a:effectLst/>
              <a:latin typeface="+mn-ea"/>
              <a:ea typeface="+mn-ea"/>
              <a:cs typeface="+mn-cs"/>
            </a:rPr>
            <a:t>億</a:t>
          </a:r>
          <a:r>
            <a:rPr lang="en-US" altLang="ja-JP" sz="1200" b="0" i="0" baseline="0">
              <a:effectLst/>
              <a:latin typeface="+mn-ea"/>
              <a:ea typeface="+mn-ea"/>
              <a:cs typeface="+mn-cs"/>
            </a:rPr>
            <a:t>1,500</a:t>
          </a:r>
          <a:r>
            <a:rPr lang="ja-JP" altLang="ja-JP" sz="1200" b="0" i="0" baseline="0">
              <a:effectLst/>
              <a:latin typeface="+mn-ea"/>
              <a:ea typeface="+mn-ea"/>
              <a:cs typeface="+mn-cs"/>
            </a:rPr>
            <a:t>万円の減額となったため、昨年度と比較して</a:t>
          </a:r>
          <a:r>
            <a:rPr lang="en-US" altLang="ja-JP" sz="1200" b="0" i="0" baseline="0">
              <a:effectLst/>
              <a:latin typeface="+mn-ea"/>
              <a:ea typeface="+mn-ea"/>
              <a:cs typeface="+mn-cs"/>
            </a:rPr>
            <a:t>0.8</a:t>
          </a:r>
          <a:r>
            <a:rPr lang="ja-JP" altLang="ja-JP" sz="1200" b="0" i="0" baseline="0">
              <a:effectLst/>
              <a:latin typeface="+mn-ea"/>
              <a:ea typeface="+mn-ea"/>
              <a:cs typeface="+mn-cs"/>
            </a:rPr>
            <a:t>ポイントの増加となった。</a:t>
          </a:r>
          <a:endParaRPr lang="ja-JP" altLang="ja-JP" sz="1200">
            <a:effectLst/>
            <a:latin typeface="+mn-ea"/>
            <a:ea typeface="+mn-ea"/>
          </a:endParaRPr>
        </a:p>
        <a:p>
          <a:pPr rtl="0">
            <a:lnSpc>
              <a:spcPts val="1400"/>
            </a:lnSpc>
          </a:pPr>
          <a:r>
            <a:rPr lang="ja-JP" altLang="ja-JP" sz="1200" b="0" i="0" baseline="0">
              <a:effectLst/>
              <a:latin typeface="+mn-ea"/>
              <a:ea typeface="+mn-ea"/>
              <a:cs typeface="+mn-cs"/>
            </a:rPr>
            <a:t>　今後も町税など一般財源収入が大きく伸びることが見込まれない中、社会保障関係経費</a:t>
          </a:r>
          <a:r>
            <a:rPr lang="ja-JP" altLang="en-US" sz="1200" b="0" i="0" baseline="0">
              <a:effectLst/>
              <a:latin typeface="+mn-ea"/>
              <a:ea typeface="+mn-ea"/>
              <a:cs typeface="+mn-cs"/>
            </a:rPr>
            <a:t>や「津波防災まちづくり」に係るハード整備に伴う地方債借入による公債費</a:t>
          </a:r>
          <a:r>
            <a:rPr lang="ja-JP" altLang="ja-JP" sz="1200" b="0" i="0" baseline="0">
              <a:effectLst/>
              <a:latin typeface="+mn-ea"/>
              <a:ea typeface="+mn-ea"/>
              <a:cs typeface="+mn-cs"/>
            </a:rPr>
            <a:t>等歳出における経常経費の増加が続いていくことが想定されるため、引き続き経費の削減に努めるとともに、収納対策の強化により税収確保に努める。</a:t>
          </a:r>
          <a:endParaRPr lang="ja-JP" altLang="ja-JP" sz="1200">
            <a:effectLst/>
            <a:latin typeface="+mn-ea"/>
            <a:ea typeface="+mn-ea"/>
          </a:endParaRP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55</xdr:row>
      <xdr:rowOff>3175</xdr:rowOff>
    </xdr:from>
    <xdr:ext cx="132344" cy="151836"/>
    <xdr:sp macro="" textlink="">
      <xdr:nvSpPr>
        <xdr:cNvPr id="10351" name="Text Box 111">
          <a:extLst>
            <a:ext uri="{FF2B5EF4-FFF2-40B4-BE49-F238E27FC236}">
              <a16:creationId xmlns:a16="http://schemas.microsoft.com/office/drawing/2014/main" id="{FDBD717A-462D-4F19-9F06-83DC13BDBCD5}"/>
            </a:ext>
          </a:extLst>
        </xdr:cNvPr>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501730" name="Line 112">
          <a:extLst>
            <a:ext uri="{FF2B5EF4-FFF2-40B4-BE49-F238E27FC236}">
              <a16:creationId xmlns:a16="http://schemas.microsoft.com/office/drawing/2014/main" id="{29204776-62FB-4446-BFCC-98079359BDBD}"/>
            </a:ext>
          </a:extLst>
        </xdr:cNvPr>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3" name="Text Box 113">
          <a:extLst>
            <a:ext uri="{FF2B5EF4-FFF2-40B4-BE49-F238E27FC236}">
              <a16:creationId xmlns:a16="http://schemas.microsoft.com/office/drawing/2014/main" id="{B4050DE8-B94E-46FF-9A31-265AD6C85051}"/>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66</xdr:row>
      <xdr:rowOff>82550</xdr:rowOff>
    </xdr:from>
    <xdr:to>
      <xdr:col>8</xdr:col>
      <xdr:colOff>323850</xdr:colOff>
      <xdr:row>66</xdr:row>
      <xdr:rowOff>82550</xdr:rowOff>
    </xdr:to>
    <xdr:sp macro="" textlink="">
      <xdr:nvSpPr>
        <xdr:cNvPr id="501732" name="Line 114">
          <a:extLst>
            <a:ext uri="{FF2B5EF4-FFF2-40B4-BE49-F238E27FC236}">
              <a16:creationId xmlns:a16="http://schemas.microsoft.com/office/drawing/2014/main" id="{0E3482D8-2012-4DF9-9A58-B4BACF70C2C8}"/>
            </a:ext>
          </a:extLst>
        </xdr:cNvPr>
        <xdr:cNvSpPr>
          <a:spLocks noChangeShapeType="1"/>
        </xdr:cNvSpPr>
      </xdr:nvSpPr>
      <xdr:spPr bwMode="auto">
        <a:xfrm>
          <a:off x="698500" y="1097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136525</xdr:rowOff>
    </xdr:from>
    <xdr:to>
      <xdr:col>1</xdr:col>
      <xdr:colOff>69850</xdr:colOff>
      <xdr:row>67</xdr:row>
      <xdr:rowOff>3175</xdr:rowOff>
    </xdr:to>
    <xdr:sp macro="" textlink="">
      <xdr:nvSpPr>
        <xdr:cNvPr id="10355" name="Text Box 115">
          <a:extLst>
            <a:ext uri="{FF2B5EF4-FFF2-40B4-BE49-F238E27FC236}">
              <a16:creationId xmlns:a16="http://schemas.microsoft.com/office/drawing/2014/main" id="{DCB6527F-EF66-4A60-9D00-A34349EAB6EB}"/>
            </a:ext>
          </a:extLst>
        </xdr:cNvPr>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501734" name="Line 116">
          <a:extLst>
            <a:ext uri="{FF2B5EF4-FFF2-40B4-BE49-F238E27FC236}">
              <a16:creationId xmlns:a16="http://schemas.microsoft.com/office/drawing/2014/main" id="{B041F6DA-F5C2-438C-9CCB-32369BF29944}"/>
            </a:ext>
          </a:extLst>
        </xdr:cNvPr>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7" name="Text Box 117">
          <a:extLst>
            <a:ext uri="{FF2B5EF4-FFF2-40B4-BE49-F238E27FC236}">
              <a16:creationId xmlns:a16="http://schemas.microsoft.com/office/drawing/2014/main" id="{E0782DCE-9C8A-4DED-AF20-014EA01F0EA4}"/>
            </a:ext>
          </a:extLst>
        </xdr:cNvPr>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59</xdr:row>
      <xdr:rowOff>76200</xdr:rowOff>
    </xdr:from>
    <xdr:to>
      <xdr:col>8</xdr:col>
      <xdr:colOff>323850</xdr:colOff>
      <xdr:row>59</xdr:row>
      <xdr:rowOff>76200</xdr:rowOff>
    </xdr:to>
    <xdr:sp macro="" textlink="">
      <xdr:nvSpPr>
        <xdr:cNvPr id="501736" name="Line 118">
          <a:extLst>
            <a:ext uri="{FF2B5EF4-FFF2-40B4-BE49-F238E27FC236}">
              <a16:creationId xmlns:a16="http://schemas.microsoft.com/office/drawing/2014/main" id="{E1884453-8ADF-44AE-B7DB-2C2FEC68E722}"/>
            </a:ext>
          </a:extLst>
        </xdr:cNvPr>
        <xdr:cNvSpPr>
          <a:spLocks noChangeShapeType="1"/>
        </xdr:cNvSpPr>
      </xdr:nvSpPr>
      <xdr:spPr bwMode="auto">
        <a:xfrm>
          <a:off x="698500" y="981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127000</xdr:rowOff>
    </xdr:from>
    <xdr:to>
      <xdr:col>1</xdr:col>
      <xdr:colOff>69850</xdr:colOff>
      <xdr:row>60</xdr:row>
      <xdr:rowOff>0</xdr:rowOff>
    </xdr:to>
    <xdr:sp macro="" textlink="">
      <xdr:nvSpPr>
        <xdr:cNvPr id="10359" name="Text Box 119">
          <a:extLst>
            <a:ext uri="{FF2B5EF4-FFF2-40B4-BE49-F238E27FC236}">
              <a16:creationId xmlns:a16="http://schemas.microsoft.com/office/drawing/2014/main" id="{148C7546-D394-478B-A37C-38863B5A4BE7}"/>
            </a:ext>
          </a:extLst>
        </xdr:cNvPr>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501738" name="Line 120">
          <a:extLst>
            <a:ext uri="{FF2B5EF4-FFF2-40B4-BE49-F238E27FC236}">
              <a16:creationId xmlns:a16="http://schemas.microsoft.com/office/drawing/2014/main" id="{336B60D7-DB30-43A2-81BA-DCDBF52268FF}"/>
            </a:ext>
          </a:extLst>
        </xdr:cNvPr>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1" name="Text Box 121">
          <a:extLst>
            <a:ext uri="{FF2B5EF4-FFF2-40B4-BE49-F238E27FC236}">
              <a16:creationId xmlns:a16="http://schemas.microsoft.com/office/drawing/2014/main" id="{60E01BB8-ACD3-4752-89F1-5D9361CF9603}"/>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501740" name="財政構造の弾力性グラフ枠">
          <a:extLst>
            <a:ext uri="{FF2B5EF4-FFF2-40B4-BE49-F238E27FC236}">
              <a16:creationId xmlns:a16="http://schemas.microsoft.com/office/drawing/2014/main" id="{105ACAD0-F9EF-44BA-93C4-A3864EC8375B}"/>
            </a:ext>
          </a:extLst>
        </xdr:cNvPr>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58</xdr:row>
      <xdr:rowOff>76200</xdr:rowOff>
    </xdr:from>
    <xdr:to>
      <xdr:col>7</xdr:col>
      <xdr:colOff>139700</xdr:colOff>
      <xdr:row>67</xdr:row>
      <xdr:rowOff>19050</xdr:rowOff>
    </xdr:to>
    <xdr:sp macro="" textlink="">
      <xdr:nvSpPr>
        <xdr:cNvPr id="501741" name="Line 123">
          <a:extLst>
            <a:ext uri="{FF2B5EF4-FFF2-40B4-BE49-F238E27FC236}">
              <a16:creationId xmlns:a16="http://schemas.microsoft.com/office/drawing/2014/main" id="{49BDE065-425D-4EC5-BAA5-91CBE729400D}"/>
            </a:ext>
          </a:extLst>
        </xdr:cNvPr>
        <xdr:cNvSpPr>
          <a:spLocks noChangeShapeType="1"/>
        </xdr:cNvSpPr>
      </xdr:nvSpPr>
      <xdr:spPr bwMode="auto">
        <a:xfrm flipV="1">
          <a:off x="4540250" y="96520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19050</xdr:rowOff>
    </xdr:from>
    <xdr:to>
      <xdr:col>8</xdr:col>
      <xdr:colOff>282575</xdr:colOff>
      <xdr:row>68</xdr:row>
      <xdr:rowOff>57150</xdr:rowOff>
    </xdr:to>
    <xdr:sp macro="" textlink="">
      <xdr:nvSpPr>
        <xdr:cNvPr id="10364" name="財政構造の弾力性最小値テキスト">
          <a:extLst>
            <a:ext uri="{FF2B5EF4-FFF2-40B4-BE49-F238E27FC236}">
              <a16:creationId xmlns:a16="http://schemas.microsoft.com/office/drawing/2014/main" id="{70C02D5A-E3E7-44E7-A78D-BA2D9635D0EE}"/>
            </a:ext>
          </a:extLst>
        </xdr:cNvPr>
        <xdr:cNvSpPr txBox="1">
          <a:spLocks noChangeArrowheads="1"/>
        </xdr:cNvSpPr>
      </xdr:nvSpPr>
      <xdr:spPr bwMode="auto">
        <a:xfrm>
          <a:off x="50387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101.8</a:t>
          </a:r>
        </a:p>
      </xdr:txBody>
    </xdr:sp>
    <xdr:clientData/>
  </xdr:twoCellAnchor>
  <xdr:twoCellAnchor>
    <xdr:from>
      <xdr:col>7</xdr:col>
      <xdr:colOff>63500</xdr:colOff>
      <xdr:row>67</xdr:row>
      <xdr:rowOff>19050</xdr:rowOff>
    </xdr:from>
    <xdr:to>
      <xdr:col>7</xdr:col>
      <xdr:colOff>222250</xdr:colOff>
      <xdr:row>67</xdr:row>
      <xdr:rowOff>19050</xdr:rowOff>
    </xdr:to>
    <xdr:sp macro="" textlink="">
      <xdr:nvSpPr>
        <xdr:cNvPr id="501743" name="Line 125">
          <a:extLst>
            <a:ext uri="{FF2B5EF4-FFF2-40B4-BE49-F238E27FC236}">
              <a16:creationId xmlns:a16="http://schemas.microsoft.com/office/drawing/2014/main" id="{C14C0520-DCDB-4FB2-A9CE-D4DBFE01F4E9}"/>
            </a:ext>
          </a:extLst>
        </xdr:cNvPr>
        <xdr:cNvSpPr>
          <a:spLocks noChangeShapeType="1"/>
        </xdr:cNvSpPr>
      </xdr:nvSpPr>
      <xdr:spPr bwMode="auto">
        <a:xfrm>
          <a:off x="4464050" y="110807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57</xdr:row>
      <xdr:rowOff>19050</xdr:rowOff>
    </xdr:from>
    <xdr:to>
      <xdr:col>8</xdr:col>
      <xdr:colOff>282575</xdr:colOff>
      <xdr:row>58</xdr:row>
      <xdr:rowOff>57150</xdr:rowOff>
    </xdr:to>
    <xdr:sp macro="" textlink="">
      <xdr:nvSpPr>
        <xdr:cNvPr id="10366" name="財政構造の弾力性最大値テキスト">
          <a:extLst>
            <a:ext uri="{FF2B5EF4-FFF2-40B4-BE49-F238E27FC236}">
              <a16:creationId xmlns:a16="http://schemas.microsoft.com/office/drawing/2014/main" id="{B357291F-42D8-4E3C-8333-833FA2F3760C}"/>
            </a:ext>
          </a:extLst>
        </xdr:cNvPr>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77.2</a:t>
          </a:r>
        </a:p>
      </xdr:txBody>
    </xdr:sp>
    <xdr:clientData/>
  </xdr:twoCellAnchor>
  <xdr:twoCellAnchor>
    <xdr:from>
      <xdr:col>7</xdr:col>
      <xdr:colOff>63500</xdr:colOff>
      <xdr:row>58</xdr:row>
      <xdr:rowOff>76200</xdr:rowOff>
    </xdr:from>
    <xdr:to>
      <xdr:col>7</xdr:col>
      <xdr:colOff>222250</xdr:colOff>
      <xdr:row>58</xdr:row>
      <xdr:rowOff>76200</xdr:rowOff>
    </xdr:to>
    <xdr:sp macro="" textlink="">
      <xdr:nvSpPr>
        <xdr:cNvPr id="501745" name="Line 127">
          <a:extLst>
            <a:ext uri="{FF2B5EF4-FFF2-40B4-BE49-F238E27FC236}">
              <a16:creationId xmlns:a16="http://schemas.microsoft.com/office/drawing/2014/main" id="{C51EA750-827F-4BEF-8B3B-926293CC2E86}"/>
            </a:ext>
          </a:extLst>
        </xdr:cNvPr>
        <xdr:cNvSpPr>
          <a:spLocks noChangeShapeType="1"/>
        </xdr:cNvSpPr>
      </xdr:nvSpPr>
      <xdr:spPr bwMode="auto">
        <a:xfrm>
          <a:off x="4464050" y="96520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101600</xdr:rowOff>
    </xdr:from>
    <xdr:to>
      <xdr:col>7</xdr:col>
      <xdr:colOff>139700</xdr:colOff>
      <xdr:row>61</xdr:row>
      <xdr:rowOff>146050</xdr:rowOff>
    </xdr:to>
    <xdr:sp macro="" textlink="">
      <xdr:nvSpPr>
        <xdr:cNvPr id="501746" name="Line 128">
          <a:extLst>
            <a:ext uri="{FF2B5EF4-FFF2-40B4-BE49-F238E27FC236}">
              <a16:creationId xmlns:a16="http://schemas.microsoft.com/office/drawing/2014/main" id="{E872F8E2-A98D-4931-A146-B7CC050AAFF0}"/>
            </a:ext>
          </a:extLst>
        </xdr:cNvPr>
        <xdr:cNvSpPr>
          <a:spLocks noChangeShapeType="1"/>
        </xdr:cNvSpPr>
      </xdr:nvSpPr>
      <xdr:spPr bwMode="auto">
        <a:xfrm>
          <a:off x="3771900" y="1017270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60</xdr:row>
      <xdr:rowOff>107950</xdr:rowOff>
    </xdr:from>
    <xdr:to>
      <xdr:col>8</xdr:col>
      <xdr:colOff>282575</xdr:colOff>
      <xdr:row>61</xdr:row>
      <xdr:rowOff>146050</xdr:rowOff>
    </xdr:to>
    <xdr:sp macro="" textlink="">
      <xdr:nvSpPr>
        <xdr:cNvPr id="10369" name="財政構造の弾力性平均値テキスト">
          <a:extLst>
            <a:ext uri="{FF2B5EF4-FFF2-40B4-BE49-F238E27FC236}">
              <a16:creationId xmlns:a16="http://schemas.microsoft.com/office/drawing/2014/main" id="{FEFAF68C-20B4-4951-BD1B-AA075FE153BF}"/>
            </a:ext>
          </a:extLst>
        </xdr:cNvPr>
        <xdr:cNvSpPr txBox="1">
          <a:spLocks noChangeArrowheads="1"/>
        </xdr:cNvSpPr>
      </xdr:nvSpPr>
      <xdr:spPr bwMode="auto">
        <a:xfrm>
          <a:off x="50387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86.4</a:t>
          </a:r>
        </a:p>
      </xdr:txBody>
    </xdr:sp>
    <xdr:clientData/>
  </xdr:twoCellAnchor>
  <xdr:twoCellAnchor>
    <xdr:from>
      <xdr:col>7</xdr:col>
      <xdr:colOff>95250</xdr:colOff>
      <xdr:row>61</xdr:row>
      <xdr:rowOff>63500</xdr:rowOff>
    </xdr:from>
    <xdr:to>
      <xdr:col>7</xdr:col>
      <xdr:colOff>184150</xdr:colOff>
      <xdr:row>62</xdr:row>
      <xdr:rowOff>0</xdr:rowOff>
    </xdr:to>
    <xdr:sp macro="" textlink="">
      <xdr:nvSpPr>
        <xdr:cNvPr id="501748" name="AutoShape 130">
          <a:extLst>
            <a:ext uri="{FF2B5EF4-FFF2-40B4-BE49-F238E27FC236}">
              <a16:creationId xmlns:a16="http://schemas.microsoft.com/office/drawing/2014/main" id="{BD61A1C5-36C0-44A5-A344-82A8C02C05AE}"/>
            </a:ext>
          </a:extLst>
        </xdr:cNvPr>
        <xdr:cNvSpPr>
          <a:spLocks noChangeArrowheads="1"/>
        </xdr:cNvSpPr>
      </xdr:nvSpPr>
      <xdr:spPr bwMode="auto">
        <a:xfrm>
          <a:off x="4495800" y="101346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60</xdr:row>
      <xdr:rowOff>120650</xdr:rowOff>
    </xdr:from>
    <xdr:to>
      <xdr:col>6</xdr:col>
      <xdr:colOff>0</xdr:colOff>
      <xdr:row>61</xdr:row>
      <xdr:rowOff>101600</xdr:rowOff>
    </xdr:to>
    <xdr:sp macro="" textlink="">
      <xdr:nvSpPr>
        <xdr:cNvPr id="501749" name="Line 131">
          <a:extLst>
            <a:ext uri="{FF2B5EF4-FFF2-40B4-BE49-F238E27FC236}">
              <a16:creationId xmlns:a16="http://schemas.microsoft.com/office/drawing/2014/main" id="{B7EFD38A-C51E-44C7-8070-E76CC68546D6}"/>
            </a:ext>
          </a:extLst>
        </xdr:cNvPr>
        <xdr:cNvSpPr>
          <a:spLocks noChangeShapeType="1"/>
        </xdr:cNvSpPr>
      </xdr:nvSpPr>
      <xdr:spPr bwMode="auto">
        <a:xfrm>
          <a:off x="2959100" y="100266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61</xdr:row>
      <xdr:rowOff>88900</xdr:rowOff>
    </xdr:from>
    <xdr:to>
      <xdr:col>6</xdr:col>
      <xdr:colOff>44450</xdr:colOff>
      <xdr:row>62</xdr:row>
      <xdr:rowOff>25400</xdr:rowOff>
    </xdr:to>
    <xdr:sp macro="" textlink="">
      <xdr:nvSpPr>
        <xdr:cNvPr id="501750" name="AutoShape 132">
          <a:extLst>
            <a:ext uri="{FF2B5EF4-FFF2-40B4-BE49-F238E27FC236}">
              <a16:creationId xmlns:a16="http://schemas.microsoft.com/office/drawing/2014/main" id="{B1EC7CCD-EDDF-415E-ABFF-E0F8E552C807}"/>
            </a:ext>
          </a:extLst>
        </xdr:cNvPr>
        <xdr:cNvSpPr>
          <a:spLocks noChangeArrowheads="1"/>
        </xdr:cNvSpPr>
      </xdr:nvSpPr>
      <xdr:spPr bwMode="auto">
        <a:xfrm>
          <a:off x="3727450" y="101600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62</xdr:row>
      <xdr:rowOff>38100</xdr:rowOff>
    </xdr:from>
    <xdr:to>
      <xdr:col>6</xdr:col>
      <xdr:colOff>320705</xdr:colOff>
      <xdr:row>63</xdr:row>
      <xdr:rowOff>76200</xdr:rowOff>
    </xdr:to>
    <xdr:sp macro="" textlink="">
      <xdr:nvSpPr>
        <xdr:cNvPr id="10373" name="Text Box 133">
          <a:extLst>
            <a:ext uri="{FF2B5EF4-FFF2-40B4-BE49-F238E27FC236}">
              <a16:creationId xmlns:a16="http://schemas.microsoft.com/office/drawing/2014/main" id="{68217335-F80E-4A26-B7C4-358230F0DEA7}"/>
            </a:ext>
          </a:extLst>
        </xdr:cNvPr>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3</xdr:col>
      <xdr:colOff>254000</xdr:colOff>
      <xdr:row>60</xdr:row>
      <xdr:rowOff>107950</xdr:rowOff>
    </xdr:from>
    <xdr:to>
      <xdr:col>4</xdr:col>
      <xdr:colOff>444500</xdr:colOff>
      <xdr:row>60</xdr:row>
      <xdr:rowOff>120650</xdr:rowOff>
    </xdr:to>
    <xdr:sp macro="" textlink="">
      <xdr:nvSpPr>
        <xdr:cNvPr id="501752" name="Line 134">
          <a:extLst>
            <a:ext uri="{FF2B5EF4-FFF2-40B4-BE49-F238E27FC236}">
              <a16:creationId xmlns:a16="http://schemas.microsoft.com/office/drawing/2014/main" id="{D3BC40D0-0316-43BA-9269-41B0A885AD47}"/>
            </a:ext>
          </a:extLst>
        </xdr:cNvPr>
        <xdr:cNvSpPr>
          <a:spLocks noChangeShapeType="1"/>
        </xdr:cNvSpPr>
      </xdr:nvSpPr>
      <xdr:spPr bwMode="auto">
        <a:xfrm>
          <a:off x="2139950" y="100139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60</xdr:row>
      <xdr:rowOff>101600</xdr:rowOff>
    </xdr:from>
    <xdr:to>
      <xdr:col>4</xdr:col>
      <xdr:colOff>488950</xdr:colOff>
      <xdr:row>61</xdr:row>
      <xdr:rowOff>25400</xdr:rowOff>
    </xdr:to>
    <xdr:sp macro="" textlink="">
      <xdr:nvSpPr>
        <xdr:cNvPr id="501753" name="AutoShape 135">
          <a:extLst>
            <a:ext uri="{FF2B5EF4-FFF2-40B4-BE49-F238E27FC236}">
              <a16:creationId xmlns:a16="http://schemas.microsoft.com/office/drawing/2014/main" id="{A1D84CC1-626C-4AB1-B2DF-A2D99FBBBBEA}"/>
            </a:ext>
          </a:extLst>
        </xdr:cNvPr>
        <xdr:cNvSpPr>
          <a:spLocks noChangeArrowheads="1"/>
        </xdr:cNvSpPr>
      </xdr:nvSpPr>
      <xdr:spPr bwMode="auto">
        <a:xfrm>
          <a:off x="2908300" y="10007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61</xdr:row>
      <xdr:rowOff>41275</xdr:rowOff>
    </xdr:from>
    <xdr:to>
      <xdr:col>5</xdr:col>
      <xdr:colOff>161925</xdr:colOff>
      <xdr:row>62</xdr:row>
      <xdr:rowOff>79375</xdr:rowOff>
    </xdr:to>
    <xdr:sp macro="" textlink="">
      <xdr:nvSpPr>
        <xdr:cNvPr id="10376" name="Text Box 136">
          <a:extLst>
            <a:ext uri="{FF2B5EF4-FFF2-40B4-BE49-F238E27FC236}">
              <a16:creationId xmlns:a16="http://schemas.microsoft.com/office/drawing/2014/main" id="{068DEEBE-FCAD-4486-9E5B-918B028B3F87}"/>
            </a:ext>
          </a:extLst>
        </xdr:cNvPr>
        <xdr:cNvSpPr txBox="1">
          <a:spLocks noChangeArrowheads="1"/>
        </xdr:cNvSpPr>
      </xdr:nvSpPr>
      <xdr:spPr bwMode="auto">
        <a:xfrm>
          <a:off x="2847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84.1</a:t>
          </a:r>
        </a:p>
      </xdr:txBody>
    </xdr:sp>
    <xdr:clientData/>
  </xdr:twoCellAnchor>
  <xdr:twoCellAnchor>
    <xdr:from>
      <xdr:col>2</xdr:col>
      <xdr:colOff>69850</xdr:colOff>
      <xdr:row>58</xdr:row>
      <xdr:rowOff>158750</xdr:rowOff>
    </xdr:from>
    <xdr:to>
      <xdr:col>3</xdr:col>
      <xdr:colOff>254000</xdr:colOff>
      <xdr:row>60</xdr:row>
      <xdr:rowOff>107950</xdr:rowOff>
    </xdr:to>
    <xdr:sp macro="" textlink="">
      <xdr:nvSpPr>
        <xdr:cNvPr id="501755" name="Line 137">
          <a:extLst>
            <a:ext uri="{FF2B5EF4-FFF2-40B4-BE49-F238E27FC236}">
              <a16:creationId xmlns:a16="http://schemas.microsoft.com/office/drawing/2014/main" id="{799F5A5D-9832-43AC-B9BF-A07A2564A25F}"/>
            </a:ext>
          </a:extLst>
        </xdr:cNvPr>
        <xdr:cNvSpPr>
          <a:spLocks noChangeShapeType="1"/>
        </xdr:cNvSpPr>
      </xdr:nvSpPr>
      <xdr:spPr bwMode="auto">
        <a:xfrm>
          <a:off x="1327150" y="9734550"/>
          <a:ext cx="812800" cy="279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61</xdr:row>
      <xdr:rowOff>6350</xdr:rowOff>
    </xdr:from>
    <xdr:to>
      <xdr:col>3</xdr:col>
      <xdr:colOff>304800</xdr:colOff>
      <xdr:row>61</xdr:row>
      <xdr:rowOff>107950</xdr:rowOff>
    </xdr:to>
    <xdr:sp macro="" textlink="">
      <xdr:nvSpPr>
        <xdr:cNvPr id="501756" name="AutoShape 138">
          <a:extLst>
            <a:ext uri="{FF2B5EF4-FFF2-40B4-BE49-F238E27FC236}">
              <a16:creationId xmlns:a16="http://schemas.microsoft.com/office/drawing/2014/main" id="{8D2556B6-8E97-4113-8C75-664C85EF662F}"/>
            </a:ext>
          </a:extLst>
        </xdr:cNvPr>
        <xdr:cNvSpPr>
          <a:spLocks noChangeArrowheads="1"/>
        </xdr:cNvSpPr>
      </xdr:nvSpPr>
      <xdr:spPr bwMode="auto">
        <a:xfrm>
          <a:off x="2095500" y="10077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61</xdr:row>
      <xdr:rowOff>117475</xdr:rowOff>
    </xdr:from>
    <xdr:to>
      <xdr:col>3</xdr:col>
      <xdr:colOff>600075</xdr:colOff>
      <xdr:row>62</xdr:row>
      <xdr:rowOff>155575</xdr:rowOff>
    </xdr:to>
    <xdr:sp macro="" textlink="">
      <xdr:nvSpPr>
        <xdr:cNvPr id="10379" name="Text Box 139">
          <a:extLst>
            <a:ext uri="{FF2B5EF4-FFF2-40B4-BE49-F238E27FC236}">
              <a16:creationId xmlns:a16="http://schemas.microsoft.com/office/drawing/2014/main" id="{1263B7D1-F284-4C3D-8EF1-6AA98B1EC8B3}"/>
            </a:ext>
          </a:extLst>
        </xdr:cNvPr>
        <xdr:cNvSpPr txBox="1">
          <a:spLocks noChangeArrowheads="1"/>
        </xdr:cNvSpPr>
      </xdr:nvSpPr>
      <xdr:spPr bwMode="auto">
        <a:xfrm>
          <a:off x="19526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85.4</a:t>
          </a:r>
        </a:p>
      </xdr:txBody>
    </xdr:sp>
    <xdr:clientData/>
  </xdr:twoCellAnchor>
  <xdr:twoCellAnchor>
    <xdr:from>
      <xdr:col>2</xdr:col>
      <xdr:colOff>25400</xdr:colOff>
      <xdr:row>60</xdr:row>
      <xdr:rowOff>63500</xdr:rowOff>
    </xdr:from>
    <xdr:to>
      <xdr:col>2</xdr:col>
      <xdr:colOff>114300</xdr:colOff>
      <xdr:row>61</xdr:row>
      <xdr:rowOff>0</xdr:rowOff>
    </xdr:to>
    <xdr:sp macro="" textlink="">
      <xdr:nvSpPr>
        <xdr:cNvPr id="501758" name="AutoShape 140">
          <a:extLst>
            <a:ext uri="{FF2B5EF4-FFF2-40B4-BE49-F238E27FC236}">
              <a16:creationId xmlns:a16="http://schemas.microsoft.com/office/drawing/2014/main" id="{25B5562E-7218-4070-A665-FB3476EDAE75}"/>
            </a:ext>
          </a:extLst>
        </xdr:cNvPr>
        <xdr:cNvSpPr>
          <a:spLocks noChangeArrowheads="1"/>
        </xdr:cNvSpPr>
      </xdr:nvSpPr>
      <xdr:spPr bwMode="auto">
        <a:xfrm>
          <a:off x="1282700" y="99695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61</xdr:row>
      <xdr:rowOff>3175</xdr:rowOff>
    </xdr:from>
    <xdr:to>
      <xdr:col>2</xdr:col>
      <xdr:colOff>419100</xdr:colOff>
      <xdr:row>62</xdr:row>
      <xdr:rowOff>41275</xdr:rowOff>
    </xdr:to>
    <xdr:sp macro="" textlink="">
      <xdr:nvSpPr>
        <xdr:cNvPr id="10381" name="Text Box 141">
          <a:extLst>
            <a:ext uri="{FF2B5EF4-FFF2-40B4-BE49-F238E27FC236}">
              <a16:creationId xmlns:a16="http://schemas.microsoft.com/office/drawing/2014/main" id="{DBECD537-8BFE-4178-84EF-D628E5E750C6}"/>
            </a:ext>
          </a:extLst>
        </xdr:cNvPr>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2" name="Text Box 142">
          <a:extLst>
            <a:ext uri="{FF2B5EF4-FFF2-40B4-BE49-F238E27FC236}">
              <a16:creationId xmlns:a16="http://schemas.microsoft.com/office/drawing/2014/main" id="{812BAE24-50E0-4353-B14C-F3F218118CBF}"/>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3" name="Text Box 143">
          <a:extLst>
            <a:ext uri="{FF2B5EF4-FFF2-40B4-BE49-F238E27FC236}">
              <a16:creationId xmlns:a16="http://schemas.microsoft.com/office/drawing/2014/main" id="{EA213DDE-3EAB-4FEC-A30D-5C012B11DACC}"/>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4" name="Text Box 144">
          <a:extLst>
            <a:ext uri="{FF2B5EF4-FFF2-40B4-BE49-F238E27FC236}">
              <a16:creationId xmlns:a16="http://schemas.microsoft.com/office/drawing/2014/main" id="{6D6ACCA9-EB4B-49F2-A4DA-9FEB66F2ADCF}"/>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5" name="Text Box 145">
          <a:extLst>
            <a:ext uri="{FF2B5EF4-FFF2-40B4-BE49-F238E27FC236}">
              <a16:creationId xmlns:a16="http://schemas.microsoft.com/office/drawing/2014/main" id="{FEED9211-BDEB-4DCD-9E96-B609FACE5640}"/>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6" name="Text Box 146">
          <a:extLst>
            <a:ext uri="{FF2B5EF4-FFF2-40B4-BE49-F238E27FC236}">
              <a16:creationId xmlns:a16="http://schemas.microsoft.com/office/drawing/2014/main" id="{F7C31F0F-9490-497F-86FA-1EE804B9D9C0}"/>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61</xdr:row>
      <xdr:rowOff>101600</xdr:rowOff>
    </xdr:from>
    <xdr:to>
      <xdr:col>7</xdr:col>
      <xdr:colOff>184150</xdr:colOff>
      <xdr:row>62</xdr:row>
      <xdr:rowOff>38100</xdr:rowOff>
    </xdr:to>
    <xdr:sp macro="" textlink="">
      <xdr:nvSpPr>
        <xdr:cNvPr id="514053" name="Oval 147">
          <a:extLst>
            <a:ext uri="{FF2B5EF4-FFF2-40B4-BE49-F238E27FC236}">
              <a16:creationId xmlns:a16="http://schemas.microsoft.com/office/drawing/2014/main" id="{D93EA6D2-ABAF-4684-99DC-9CB92FD62546}"/>
            </a:ext>
          </a:extLst>
        </xdr:cNvPr>
        <xdr:cNvSpPr>
          <a:spLocks noChangeArrowheads="1"/>
        </xdr:cNvSpPr>
      </xdr:nvSpPr>
      <xdr:spPr bwMode="auto">
        <a:xfrm>
          <a:off x="4495800" y="10172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61</xdr:row>
      <xdr:rowOff>98425</xdr:rowOff>
    </xdr:from>
    <xdr:to>
      <xdr:col>8</xdr:col>
      <xdr:colOff>282575</xdr:colOff>
      <xdr:row>62</xdr:row>
      <xdr:rowOff>136525</xdr:rowOff>
    </xdr:to>
    <xdr:sp macro="" textlink="">
      <xdr:nvSpPr>
        <xdr:cNvPr id="10388" name="財政構造の弾力性該当値テキスト">
          <a:extLst>
            <a:ext uri="{FF2B5EF4-FFF2-40B4-BE49-F238E27FC236}">
              <a16:creationId xmlns:a16="http://schemas.microsoft.com/office/drawing/2014/main" id="{45AD7BAF-A0E0-4D4E-83E7-29D787DC20A0}"/>
            </a:ext>
          </a:extLst>
        </xdr:cNvPr>
        <xdr:cNvSpPr txBox="1">
          <a:spLocks noChangeArrowheads="1"/>
        </xdr:cNvSpPr>
      </xdr:nvSpPr>
      <xdr:spPr bwMode="auto">
        <a:xfrm>
          <a:off x="50387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87.0</a:t>
          </a:r>
        </a:p>
      </xdr:txBody>
    </xdr:sp>
    <xdr:clientData/>
  </xdr:twoCellAnchor>
  <xdr:twoCellAnchor>
    <xdr:from>
      <xdr:col>5</xdr:col>
      <xdr:colOff>584200</xdr:colOff>
      <xdr:row>61</xdr:row>
      <xdr:rowOff>57150</xdr:rowOff>
    </xdr:from>
    <xdr:to>
      <xdr:col>6</xdr:col>
      <xdr:colOff>44450</xdr:colOff>
      <xdr:row>61</xdr:row>
      <xdr:rowOff>158750</xdr:rowOff>
    </xdr:to>
    <xdr:sp macro="" textlink="">
      <xdr:nvSpPr>
        <xdr:cNvPr id="514055" name="Oval 149">
          <a:extLst>
            <a:ext uri="{FF2B5EF4-FFF2-40B4-BE49-F238E27FC236}">
              <a16:creationId xmlns:a16="http://schemas.microsoft.com/office/drawing/2014/main" id="{5FE56B16-CE8B-428F-86AB-00E65B113CCD}"/>
            </a:ext>
          </a:extLst>
        </xdr:cNvPr>
        <xdr:cNvSpPr>
          <a:spLocks noChangeArrowheads="1"/>
        </xdr:cNvSpPr>
      </xdr:nvSpPr>
      <xdr:spPr bwMode="auto">
        <a:xfrm>
          <a:off x="3727450" y="101282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60</xdr:row>
      <xdr:rowOff>22225</xdr:rowOff>
    </xdr:from>
    <xdr:to>
      <xdr:col>6</xdr:col>
      <xdr:colOff>320705</xdr:colOff>
      <xdr:row>61</xdr:row>
      <xdr:rowOff>60325</xdr:rowOff>
    </xdr:to>
    <xdr:sp macro="" textlink="">
      <xdr:nvSpPr>
        <xdr:cNvPr id="10390" name="Text Box 150">
          <a:extLst>
            <a:ext uri="{FF2B5EF4-FFF2-40B4-BE49-F238E27FC236}">
              <a16:creationId xmlns:a16="http://schemas.microsoft.com/office/drawing/2014/main" id="{1136B176-E4D0-48F9-B79A-6283370F4F48}"/>
            </a:ext>
          </a:extLst>
        </xdr:cNvPr>
        <xdr:cNvSpPr txBox="1">
          <a:spLocks noChangeArrowheads="1"/>
        </xdr:cNvSpPr>
      </xdr:nvSpPr>
      <xdr:spPr bwMode="auto">
        <a:xfrm>
          <a:off x="3733800" y="1031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86.2</a:t>
          </a:r>
        </a:p>
      </xdr:txBody>
    </xdr:sp>
    <xdr:clientData/>
  </xdr:twoCellAnchor>
  <xdr:twoCellAnchor>
    <xdr:from>
      <xdr:col>4</xdr:col>
      <xdr:colOff>393700</xdr:colOff>
      <xdr:row>60</xdr:row>
      <xdr:rowOff>63500</xdr:rowOff>
    </xdr:from>
    <xdr:to>
      <xdr:col>4</xdr:col>
      <xdr:colOff>488950</xdr:colOff>
      <xdr:row>61</xdr:row>
      <xdr:rowOff>0</xdr:rowOff>
    </xdr:to>
    <xdr:sp macro="" textlink="">
      <xdr:nvSpPr>
        <xdr:cNvPr id="514057" name="Oval 151">
          <a:extLst>
            <a:ext uri="{FF2B5EF4-FFF2-40B4-BE49-F238E27FC236}">
              <a16:creationId xmlns:a16="http://schemas.microsoft.com/office/drawing/2014/main" id="{EFD5A29D-95D2-462D-8CFE-3CA58B688328}"/>
            </a:ext>
          </a:extLst>
        </xdr:cNvPr>
        <xdr:cNvSpPr>
          <a:spLocks noChangeArrowheads="1"/>
        </xdr:cNvSpPr>
      </xdr:nvSpPr>
      <xdr:spPr bwMode="auto">
        <a:xfrm>
          <a:off x="2908300" y="996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59</xdr:row>
      <xdr:rowOff>38100</xdr:rowOff>
    </xdr:from>
    <xdr:to>
      <xdr:col>5</xdr:col>
      <xdr:colOff>161925</xdr:colOff>
      <xdr:row>60</xdr:row>
      <xdr:rowOff>76200</xdr:rowOff>
    </xdr:to>
    <xdr:sp macro="" textlink="">
      <xdr:nvSpPr>
        <xdr:cNvPr id="10392" name="Text Box 152">
          <a:extLst>
            <a:ext uri="{FF2B5EF4-FFF2-40B4-BE49-F238E27FC236}">
              <a16:creationId xmlns:a16="http://schemas.microsoft.com/office/drawing/2014/main" id="{5B2FE47F-C09F-4F62-8934-8E7EF24B6CE5}"/>
            </a:ext>
          </a:extLst>
        </xdr:cNvPr>
        <xdr:cNvSpPr txBox="1">
          <a:spLocks noChangeArrowheads="1"/>
        </xdr:cNvSpPr>
      </xdr:nvSpPr>
      <xdr:spPr bwMode="auto">
        <a:xfrm>
          <a:off x="284797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83.6</a:t>
          </a:r>
        </a:p>
      </xdr:txBody>
    </xdr:sp>
    <xdr:clientData/>
  </xdr:twoCellAnchor>
  <xdr:twoCellAnchor>
    <xdr:from>
      <xdr:col>3</xdr:col>
      <xdr:colOff>209550</xdr:colOff>
      <xdr:row>60</xdr:row>
      <xdr:rowOff>63500</xdr:rowOff>
    </xdr:from>
    <xdr:to>
      <xdr:col>3</xdr:col>
      <xdr:colOff>304800</xdr:colOff>
      <xdr:row>61</xdr:row>
      <xdr:rowOff>0</xdr:rowOff>
    </xdr:to>
    <xdr:sp macro="" textlink="">
      <xdr:nvSpPr>
        <xdr:cNvPr id="514059" name="Oval 153">
          <a:extLst>
            <a:ext uri="{FF2B5EF4-FFF2-40B4-BE49-F238E27FC236}">
              <a16:creationId xmlns:a16="http://schemas.microsoft.com/office/drawing/2014/main" id="{FB4953ED-0A9E-44BD-8F69-23E69469DD9B}"/>
            </a:ext>
          </a:extLst>
        </xdr:cNvPr>
        <xdr:cNvSpPr>
          <a:spLocks noChangeArrowheads="1"/>
        </xdr:cNvSpPr>
      </xdr:nvSpPr>
      <xdr:spPr bwMode="auto">
        <a:xfrm>
          <a:off x="2095500" y="996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59</xdr:row>
      <xdr:rowOff>38100</xdr:rowOff>
    </xdr:from>
    <xdr:to>
      <xdr:col>3</xdr:col>
      <xdr:colOff>600075</xdr:colOff>
      <xdr:row>60</xdr:row>
      <xdr:rowOff>76200</xdr:rowOff>
    </xdr:to>
    <xdr:sp macro="" textlink="">
      <xdr:nvSpPr>
        <xdr:cNvPr id="10394" name="Text Box 154">
          <a:extLst>
            <a:ext uri="{FF2B5EF4-FFF2-40B4-BE49-F238E27FC236}">
              <a16:creationId xmlns:a16="http://schemas.microsoft.com/office/drawing/2014/main" id="{A4D242AD-A52E-4C1A-9797-D057F88516FD}"/>
            </a:ext>
          </a:extLst>
        </xdr:cNvPr>
        <xdr:cNvSpPr txBox="1">
          <a:spLocks noChangeArrowheads="1"/>
        </xdr:cNvSpPr>
      </xdr:nvSpPr>
      <xdr:spPr bwMode="auto">
        <a:xfrm>
          <a:off x="195262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2</xdr:col>
      <xdr:colOff>25400</xdr:colOff>
      <xdr:row>58</xdr:row>
      <xdr:rowOff>107950</xdr:rowOff>
    </xdr:from>
    <xdr:to>
      <xdr:col>2</xdr:col>
      <xdr:colOff>114300</xdr:colOff>
      <xdr:row>59</xdr:row>
      <xdr:rowOff>38100</xdr:rowOff>
    </xdr:to>
    <xdr:sp macro="" textlink="">
      <xdr:nvSpPr>
        <xdr:cNvPr id="514061" name="Oval 155">
          <a:extLst>
            <a:ext uri="{FF2B5EF4-FFF2-40B4-BE49-F238E27FC236}">
              <a16:creationId xmlns:a16="http://schemas.microsoft.com/office/drawing/2014/main" id="{F1BD6FB6-E4A8-4E1E-A289-928948300CB2}"/>
            </a:ext>
          </a:extLst>
        </xdr:cNvPr>
        <xdr:cNvSpPr>
          <a:spLocks noChangeArrowheads="1"/>
        </xdr:cNvSpPr>
      </xdr:nvSpPr>
      <xdr:spPr bwMode="auto">
        <a:xfrm>
          <a:off x="1282700" y="96837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57</xdr:row>
      <xdr:rowOff>76200</xdr:rowOff>
    </xdr:from>
    <xdr:to>
      <xdr:col>2</xdr:col>
      <xdr:colOff>419100</xdr:colOff>
      <xdr:row>58</xdr:row>
      <xdr:rowOff>107950</xdr:rowOff>
    </xdr:to>
    <xdr:sp macro="" textlink="">
      <xdr:nvSpPr>
        <xdr:cNvPr id="10396" name="Text Box 156">
          <a:extLst>
            <a:ext uri="{FF2B5EF4-FFF2-40B4-BE49-F238E27FC236}">
              <a16:creationId xmlns:a16="http://schemas.microsoft.com/office/drawing/2014/main" id="{D6215DAC-DEC0-4175-B87B-62CE86EB6BDF}"/>
            </a:ext>
          </a:extLst>
        </xdr:cNvPr>
        <xdr:cNvSpPr txBox="1">
          <a:spLocks noChangeArrowheads="1"/>
        </xdr:cNvSpPr>
      </xdr:nvSpPr>
      <xdr:spPr bwMode="auto">
        <a:xfrm>
          <a:off x="1066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78.6</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7" name="Rectangle 157">
          <a:extLst>
            <a:ext uri="{FF2B5EF4-FFF2-40B4-BE49-F238E27FC236}">
              <a16:creationId xmlns:a16="http://schemas.microsoft.com/office/drawing/2014/main" id="{9690272B-AEA9-466F-8146-1CF5751376EB}"/>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301625</xdr:colOff>
      <xdr:row>75</xdr:row>
      <xdr:rowOff>136525</xdr:rowOff>
    </xdr:from>
    <xdr:to>
      <xdr:col>6</xdr:col>
      <xdr:colOff>130175</xdr:colOff>
      <xdr:row>77</xdr:row>
      <xdr:rowOff>22225</xdr:rowOff>
    </xdr:to>
    <xdr:sp macro="" textlink="">
      <xdr:nvSpPr>
        <xdr:cNvPr id="10398" name="Text Box 158">
          <a:extLst>
            <a:ext uri="{FF2B5EF4-FFF2-40B4-BE49-F238E27FC236}">
              <a16:creationId xmlns:a16="http://schemas.microsoft.com/office/drawing/2014/main" id="{A13BF676-066C-4561-ADB9-741AD616F1BF}"/>
            </a:ext>
          </a:extLst>
        </xdr:cNvPr>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241300</xdr:colOff>
      <xdr:row>75</xdr:row>
      <xdr:rowOff>117475</xdr:rowOff>
    </xdr:from>
    <xdr:to>
      <xdr:col>8</xdr:col>
      <xdr:colOff>88900</xdr:colOff>
      <xdr:row>77</xdr:row>
      <xdr:rowOff>57227</xdr:rowOff>
    </xdr:to>
    <xdr:sp macro="" textlink="">
      <xdr:nvSpPr>
        <xdr:cNvPr id="10399" name="Text Box 159">
          <a:extLst>
            <a:ext uri="{FF2B5EF4-FFF2-40B4-BE49-F238E27FC236}">
              <a16:creationId xmlns:a16="http://schemas.microsoft.com/office/drawing/2014/main" id="{B201E50E-3629-4B23-B13E-F57D30389D4B}"/>
            </a:ext>
          </a:extLst>
        </xdr:cNvPr>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[79,891</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0" name="Rectangle 160">
          <a:extLst>
            <a:ext uri="{FF2B5EF4-FFF2-40B4-BE49-F238E27FC236}">
              <a16:creationId xmlns:a16="http://schemas.microsoft.com/office/drawing/2014/main" id="{7D0B4DE9-C134-41D1-B823-54AA42E25093}"/>
            </a:ext>
          </a:extLst>
        </xdr:cNvPr>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1" name="Rectangle 161">
          <a:extLst>
            <a:ext uri="{FF2B5EF4-FFF2-40B4-BE49-F238E27FC236}">
              <a16:creationId xmlns:a16="http://schemas.microsoft.com/office/drawing/2014/main" id="{BE6E98C5-58C1-462F-854A-8B2F39D2C5D8}"/>
            </a:ext>
          </a:extLst>
        </xdr:cNvPr>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3/23</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2" name="Rectangle 162">
          <a:extLst>
            <a:ext uri="{FF2B5EF4-FFF2-40B4-BE49-F238E27FC236}">
              <a16:creationId xmlns:a16="http://schemas.microsoft.com/office/drawing/2014/main" id="{0573DE3F-B09D-4302-88DA-F7E5F85FC0EB}"/>
            </a:ext>
          </a:extLst>
        </xdr:cNvPr>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3" name="Rectangle 163">
          <a:extLst>
            <a:ext uri="{FF2B5EF4-FFF2-40B4-BE49-F238E27FC236}">
              <a16:creationId xmlns:a16="http://schemas.microsoft.com/office/drawing/2014/main" id="{7614D461-BF99-4F26-A8F6-CD8D72671ECE}"/>
            </a:ext>
          </a:extLst>
        </xdr:cNvPr>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4" name="Rectangle 164">
          <a:extLst>
            <a:ext uri="{FF2B5EF4-FFF2-40B4-BE49-F238E27FC236}">
              <a16:creationId xmlns:a16="http://schemas.microsoft.com/office/drawing/2014/main" id="{D5812666-C361-4F24-B196-FA971326EA6F}"/>
            </a:ext>
          </a:extLst>
        </xdr:cNvPr>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5" name="Rectangle 165">
          <a:extLst>
            <a:ext uri="{FF2B5EF4-FFF2-40B4-BE49-F238E27FC236}">
              <a16:creationId xmlns:a16="http://schemas.microsoft.com/office/drawing/2014/main" id="{598AF76B-EE33-491A-B85C-4BF91629C256}"/>
            </a:ext>
          </a:extLst>
        </xdr:cNvPr>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107,229</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514072" name="Rectangle 166">
          <a:extLst>
            <a:ext uri="{FF2B5EF4-FFF2-40B4-BE49-F238E27FC236}">
              <a16:creationId xmlns:a16="http://schemas.microsoft.com/office/drawing/2014/main" id="{C95DC6F0-F270-432B-AC0B-BFFE589B83BF}"/>
            </a:ext>
          </a:extLst>
        </xdr:cNvPr>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514073" name="Rectangle 167">
          <a:extLst>
            <a:ext uri="{FF2B5EF4-FFF2-40B4-BE49-F238E27FC236}">
              <a16:creationId xmlns:a16="http://schemas.microsoft.com/office/drawing/2014/main" id="{5E596ACC-CF73-4EFD-B270-983B794F080F}"/>
            </a:ext>
          </a:extLst>
        </xdr:cNvPr>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08" name="Rectangle 168">
          <a:extLst>
            <a:ext uri="{FF2B5EF4-FFF2-40B4-BE49-F238E27FC236}">
              <a16:creationId xmlns:a16="http://schemas.microsoft.com/office/drawing/2014/main" id="{735CEA59-ED88-4556-A9D9-C56725EB2068}"/>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09" name="Text Box 169">
          <a:extLst>
            <a:ext uri="{FF2B5EF4-FFF2-40B4-BE49-F238E27FC236}">
              <a16:creationId xmlns:a16="http://schemas.microsoft.com/office/drawing/2014/main" id="{E3494393-06FD-4DA0-9088-684194CF7107}"/>
            </a:ext>
          </a:extLst>
        </xdr:cNvPr>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500"/>
            </a:lnSpc>
          </a:pPr>
          <a:r>
            <a:rPr lang="ja-JP" altLang="en-US" sz="1300" b="0" i="0" u="none" strike="noStrike" baseline="0">
              <a:solidFill>
                <a:srgbClr val="000000"/>
              </a:solidFill>
              <a:latin typeface="+mn-ea"/>
              <a:ea typeface="+mn-ea"/>
            </a:rPr>
            <a:t>　平成</a:t>
          </a:r>
          <a:r>
            <a:rPr lang="en-US" altLang="ja-JP" sz="1300" b="0" i="0" u="none" strike="noStrike" baseline="0">
              <a:solidFill>
                <a:srgbClr val="000000"/>
              </a:solidFill>
              <a:latin typeface="+mn-ea"/>
              <a:ea typeface="+mn-ea"/>
            </a:rPr>
            <a:t>23</a:t>
          </a:r>
          <a:r>
            <a:rPr lang="ja-JP" altLang="en-US" sz="1300" b="0" i="0" u="none" strike="noStrike" baseline="0">
              <a:solidFill>
                <a:srgbClr val="000000"/>
              </a:solidFill>
              <a:latin typeface="+mn-ea"/>
              <a:ea typeface="+mn-ea"/>
            </a:rPr>
            <a:t>年度は</a:t>
          </a:r>
          <a:r>
            <a:rPr lang="ja-JP" altLang="ja-JP" sz="1300" b="0" i="0" baseline="0">
              <a:effectLst/>
              <a:latin typeface="+mn-ea"/>
              <a:ea typeface="+mn-ea"/>
              <a:cs typeface="+mn-cs"/>
            </a:rPr>
            <a:t>「津波ハザードマップ」を作成</a:t>
          </a:r>
          <a:r>
            <a:rPr lang="ja-JP" altLang="en-US" sz="1300" b="0" i="0" baseline="0">
              <a:effectLst/>
              <a:latin typeface="+mn-ea"/>
              <a:ea typeface="+mn-ea"/>
              <a:cs typeface="+mn-cs"/>
            </a:rPr>
            <a:t>したことや</a:t>
          </a:r>
          <a:r>
            <a:rPr lang="ja-JP" altLang="ja-JP" sz="1300" b="0" i="0" baseline="0">
              <a:effectLst/>
              <a:latin typeface="+mn-ea"/>
              <a:ea typeface="+mn-ea"/>
              <a:cs typeface="+mn-cs"/>
            </a:rPr>
            <a:t>、戸別受信機の各戸配付</a:t>
          </a:r>
          <a:r>
            <a:rPr lang="ja-JP" altLang="en-US" sz="1300" b="0" i="0" baseline="0">
              <a:effectLst/>
              <a:latin typeface="+mn-ea"/>
              <a:ea typeface="+mn-ea"/>
              <a:cs typeface="+mn-cs"/>
            </a:rPr>
            <a:t>の実施な</a:t>
          </a:r>
          <a:r>
            <a:rPr lang="ja-JP" altLang="ja-JP" sz="1300" b="0" i="0" baseline="0">
              <a:effectLst/>
              <a:latin typeface="+mn-ea"/>
              <a:ea typeface="+mn-ea"/>
              <a:cs typeface="+mn-cs"/>
            </a:rPr>
            <a:t>どにより</a:t>
          </a:r>
          <a:r>
            <a:rPr lang="ja-JP" altLang="en-US" sz="1300" b="0" i="0" baseline="0">
              <a:effectLst/>
              <a:latin typeface="+mn-ea"/>
              <a:ea typeface="+mn-ea"/>
              <a:cs typeface="+mn-cs"/>
            </a:rPr>
            <a:t>増額となったが</a:t>
          </a:r>
          <a:r>
            <a:rPr lang="ja-JP" altLang="ja-JP" sz="1300" b="0" i="0" baseline="0">
              <a:effectLst/>
              <a:latin typeface="+mn-ea"/>
              <a:ea typeface="+mn-ea"/>
              <a:cs typeface="+mn-cs"/>
            </a:rPr>
            <a:t>、</a:t>
          </a:r>
          <a:r>
            <a:rPr lang="ja-JP" altLang="en-US" sz="1300" b="0" i="0" baseline="0">
              <a:effectLst/>
              <a:latin typeface="+mn-ea"/>
              <a:ea typeface="+mn-ea"/>
              <a:cs typeface="+mn-cs"/>
            </a:rPr>
            <a:t>平成</a:t>
          </a:r>
          <a:r>
            <a:rPr lang="en-US" altLang="ja-JP" sz="1300" b="0" i="0" baseline="0">
              <a:effectLst/>
              <a:latin typeface="+mn-ea"/>
              <a:ea typeface="+mn-ea"/>
              <a:cs typeface="+mn-cs"/>
            </a:rPr>
            <a:t>24</a:t>
          </a:r>
          <a:r>
            <a:rPr lang="ja-JP" altLang="en-US" sz="1300" b="0" i="0" baseline="0">
              <a:effectLst/>
              <a:latin typeface="+mn-ea"/>
              <a:ea typeface="+mn-ea"/>
              <a:cs typeface="+mn-cs"/>
            </a:rPr>
            <a:t>年度は例年並みの決算額となった。</a:t>
          </a:r>
          <a:endParaRPr lang="ja-JP" altLang="ja-JP" sz="1300">
            <a:effectLst/>
            <a:latin typeface="+mn-ea"/>
            <a:ea typeface="+mn-ea"/>
          </a:endParaRPr>
        </a:p>
        <a:p>
          <a:pPr rtl="0">
            <a:lnSpc>
              <a:spcPts val="1400"/>
            </a:lnSpc>
          </a:pPr>
          <a:r>
            <a:rPr lang="ja-JP" altLang="ja-JP" sz="1300" b="0" i="0" baseline="0">
              <a:effectLst/>
              <a:latin typeface="+mn-ea"/>
              <a:ea typeface="+mn-ea"/>
              <a:cs typeface="+mn-cs"/>
            </a:rPr>
            <a:t>　しかし、全国平均、静岡平均及び類似団体平均を大きく下回っている要因として、ごみ処理業務、し尿処理業務、消防業務、学校給食業務などを一部事務組合で運営していることが挙げられる。これらの経費は、補助費等に区分されるため、</a:t>
          </a:r>
          <a:r>
            <a:rPr lang="ja-JP" altLang="en-US" sz="1300" b="0" i="0" baseline="0">
              <a:effectLst/>
              <a:latin typeface="+mn-ea"/>
              <a:ea typeface="+mn-ea"/>
              <a:cs typeface="+mn-cs"/>
            </a:rPr>
            <a:t>人口１人当たり人件費・物件費等決算額は</a:t>
          </a:r>
          <a:r>
            <a:rPr lang="ja-JP" altLang="ja-JP" sz="1300" b="0" i="0" baseline="0">
              <a:effectLst/>
              <a:latin typeface="+mn-ea"/>
              <a:ea typeface="+mn-ea"/>
              <a:cs typeface="+mn-cs"/>
            </a:rPr>
            <a:t>各平均と比較すると低額となっている。</a:t>
          </a:r>
          <a:endParaRPr lang="ja-JP" altLang="ja-JP" sz="1300">
            <a:effectLst/>
            <a:latin typeface="+mn-ea"/>
            <a:ea typeface="+mn-ea"/>
          </a:endParaRPr>
        </a:p>
      </xdr:txBody>
    </xdr:sp>
    <xdr:clientData/>
  </xdr:twoCellAnchor>
  <xdr:oneCellAnchor>
    <xdr:from>
      <xdr:col>1</xdr:col>
      <xdr:colOff>69850</xdr:colOff>
      <xdr:row>77</xdr:row>
      <xdr:rowOff>41275</xdr:rowOff>
    </xdr:from>
    <xdr:ext cx="183640" cy="151836"/>
    <xdr:sp macro="" textlink="">
      <xdr:nvSpPr>
        <xdr:cNvPr id="10410" name="Text Box 170">
          <a:extLst>
            <a:ext uri="{FF2B5EF4-FFF2-40B4-BE49-F238E27FC236}">
              <a16:creationId xmlns:a16="http://schemas.microsoft.com/office/drawing/2014/main" id="{82F99767-1DA4-4C29-B628-C0D0AEFF09AB}"/>
            </a:ext>
          </a:extLst>
        </xdr:cNvPr>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514077" name="Line 171">
          <a:extLst>
            <a:ext uri="{FF2B5EF4-FFF2-40B4-BE49-F238E27FC236}">
              <a16:creationId xmlns:a16="http://schemas.microsoft.com/office/drawing/2014/main" id="{CB1D0191-1E59-47A6-ACCD-8E945C7A402D}"/>
            </a:ext>
          </a:extLst>
        </xdr:cNvPr>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2" name="Text Box 172">
          <a:extLst>
            <a:ext uri="{FF2B5EF4-FFF2-40B4-BE49-F238E27FC236}">
              <a16:creationId xmlns:a16="http://schemas.microsoft.com/office/drawing/2014/main" id="{C4D70CA2-5BDD-408C-90DA-F784AE7DEEF7}"/>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514079" name="Line 173">
          <a:extLst>
            <a:ext uri="{FF2B5EF4-FFF2-40B4-BE49-F238E27FC236}">
              <a16:creationId xmlns:a16="http://schemas.microsoft.com/office/drawing/2014/main" id="{914920F8-F359-48C8-8BA6-B4F7590428B9}"/>
            </a:ext>
          </a:extLst>
        </xdr:cNvPr>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69850</xdr:colOff>
      <xdr:row>90</xdr:row>
      <xdr:rowOff>76200</xdr:rowOff>
    </xdr:to>
    <xdr:sp macro="" textlink="">
      <xdr:nvSpPr>
        <xdr:cNvPr id="10414" name="Text Box 174">
          <a:extLst>
            <a:ext uri="{FF2B5EF4-FFF2-40B4-BE49-F238E27FC236}">
              <a16:creationId xmlns:a16="http://schemas.microsoft.com/office/drawing/2014/main" id="{7A2FC905-95C9-4898-92BA-C2EDB345FC7E}"/>
            </a:ext>
          </a:extLst>
        </xdr:cNvPr>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514081" name="Line 175">
          <a:extLst>
            <a:ext uri="{FF2B5EF4-FFF2-40B4-BE49-F238E27FC236}">
              <a16:creationId xmlns:a16="http://schemas.microsoft.com/office/drawing/2014/main" id="{6F5DE9B4-45B9-4A9F-BD53-9F2601A83F57}"/>
            </a:ext>
          </a:extLst>
        </xdr:cNvPr>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69850</xdr:colOff>
      <xdr:row>88</xdr:row>
      <xdr:rowOff>19050</xdr:rowOff>
    </xdr:to>
    <xdr:sp macro="" textlink="">
      <xdr:nvSpPr>
        <xdr:cNvPr id="10416" name="Text Box 176">
          <a:extLst>
            <a:ext uri="{FF2B5EF4-FFF2-40B4-BE49-F238E27FC236}">
              <a16:creationId xmlns:a16="http://schemas.microsoft.com/office/drawing/2014/main" id="{AC502376-397C-4C8A-B207-80A67C57CD11}"/>
            </a:ext>
          </a:extLst>
        </xdr:cNvPr>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514083" name="Line 177">
          <a:extLst>
            <a:ext uri="{FF2B5EF4-FFF2-40B4-BE49-F238E27FC236}">
              <a16:creationId xmlns:a16="http://schemas.microsoft.com/office/drawing/2014/main" id="{C6F0115B-99CF-4096-B5F2-8774948A167D}"/>
            </a:ext>
          </a:extLst>
        </xdr:cNvPr>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69850</xdr:colOff>
      <xdr:row>85</xdr:row>
      <xdr:rowOff>117475</xdr:rowOff>
    </xdr:to>
    <xdr:sp macro="" textlink="">
      <xdr:nvSpPr>
        <xdr:cNvPr id="10418" name="Text Box 178">
          <a:extLst>
            <a:ext uri="{FF2B5EF4-FFF2-40B4-BE49-F238E27FC236}">
              <a16:creationId xmlns:a16="http://schemas.microsoft.com/office/drawing/2014/main" id="{3E702D8D-CE9B-4FF3-868F-FF0C280F3623}"/>
            </a:ext>
          </a:extLst>
        </xdr:cNvPr>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514085" name="Line 179">
          <a:extLst>
            <a:ext uri="{FF2B5EF4-FFF2-40B4-BE49-F238E27FC236}">
              <a16:creationId xmlns:a16="http://schemas.microsoft.com/office/drawing/2014/main" id="{ED7B7E0A-0350-4C2F-A08D-F1F65E7C6E58}"/>
            </a:ext>
          </a:extLst>
        </xdr:cNvPr>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69850</xdr:colOff>
      <xdr:row>83</xdr:row>
      <xdr:rowOff>60325</xdr:rowOff>
    </xdr:to>
    <xdr:sp macro="" textlink="">
      <xdr:nvSpPr>
        <xdr:cNvPr id="10420" name="Text Box 180">
          <a:extLst>
            <a:ext uri="{FF2B5EF4-FFF2-40B4-BE49-F238E27FC236}">
              <a16:creationId xmlns:a16="http://schemas.microsoft.com/office/drawing/2014/main" id="{D3C07BFF-FD14-4521-84A3-C8396C899AB1}"/>
            </a:ext>
          </a:extLst>
        </xdr:cNvPr>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514087" name="Line 181">
          <a:extLst>
            <a:ext uri="{FF2B5EF4-FFF2-40B4-BE49-F238E27FC236}">
              <a16:creationId xmlns:a16="http://schemas.microsoft.com/office/drawing/2014/main" id="{6141F424-C09B-46C3-AD6B-455D46CA72F2}"/>
            </a:ext>
          </a:extLst>
        </xdr:cNvPr>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136525</xdr:rowOff>
    </xdr:from>
    <xdr:to>
      <xdr:col>1</xdr:col>
      <xdr:colOff>69850</xdr:colOff>
      <xdr:row>81</xdr:row>
      <xdr:rowOff>3175</xdr:rowOff>
    </xdr:to>
    <xdr:sp macro="" textlink="">
      <xdr:nvSpPr>
        <xdr:cNvPr id="10422" name="Text Box 182">
          <a:extLst>
            <a:ext uri="{FF2B5EF4-FFF2-40B4-BE49-F238E27FC236}">
              <a16:creationId xmlns:a16="http://schemas.microsoft.com/office/drawing/2014/main" id="{3AB8DF3F-51C1-422F-A232-9C35AF67FD9F}"/>
            </a:ext>
          </a:extLst>
        </xdr:cNvPr>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514089" name="Line 183">
          <a:extLst>
            <a:ext uri="{FF2B5EF4-FFF2-40B4-BE49-F238E27FC236}">
              <a16:creationId xmlns:a16="http://schemas.microsoft.com/office/drawing/2014/main" id="{51AA78C7-138C-466A-8BA0-73B8B001283A}"/>
            </a:ext>
          </a:extLst>
        </xdr:cNvPr>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69850</xdr:colOff>
      <xdr:row>78</xdr:row>
      <xdr:rowOff>117475</xdr:rowOff>
    </xdr:to>
    <xdr:sp macro="" textlink="">
      <xdr:nvSpPr>
        <xdr:cNvPr id="10424" name="Text Box 184">
          <a:extLst>
            <a:ext uri="{FF2B5EF4-FFF2-40B4-BE49-F238E27FC236}">
              <a16:creationId xmlns:a16="http://schemas.microsoft.com/office/drawing/2014/main" id="{90335755-3684-451C-988C-A980839B748C}"/>
            </a:ext>
          </a:extLst>
        </xdr:cNvPr>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514091" name="人件費・物件費等の状況グラフ枠">
          <a:extLst>
            <a:ext uri="{FF2B5EF4-FFF2-40B4-BE49-F238E27FC236}">
              <a16:creationId xmlns:a16="http://schemas.microsoft.com/office/drawing/2014/main" id="{C3EEA4C2-FBB0-4ADF-8A4A-3FEC2E64549A}"/>
            </a:ext>
          </a:extLst>
        </xdr:cNvPr>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57150</xdr:rowOff>
    </xdr:from>
    <xdr:to>
      <xdr:col>7</xdr:col>
      <xdr:colOff>139700</xdr:colOff>
      <xdr:row>90</xdr:row>
      <xdr:rowOff>25400</xdr:rowOff>
    </xdr:to>
    <xdr:sp macro="" textlink="">
      <xdr:nvSpPr>
        <xdr:cNvPr id="514092" name="Line 186">
          <a:extLst>
            <a:ext uri="{FF2B5EF4-FFF2-40B4-BE49-F238E27FC236}">
              <a16:creationId xmlns:a16="http://schemas.microsoft.com/office/drawing/2014/main" id="{C19AA790-1D69-4EB8-AE46-E5654E212120}"/>
            </a:ext>
          </a:extLst>
        </xdr:cNvPr>
        <xdr:cNvSpPr>
          <a:spLocks noChangeShapeType="1"/>
        </xdr:cNvSpPr>
      </xdr:nvSpPr>
      <xdr:spPr bwMode="auto">
        <a:xfrm flipV="1">
          <a:off x="4540250" y="13430250"/>
          <a:ext cx="0" cy="1454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90</xdr:row>
      <xdr:rowOff>22225</xdr:rowOff>
    </xdr:from>
    <xdr:to>
      <xdr:col>8</xdr:col>
      <xdr:colOff>282575</xdr:colOff>
      <xdr:row>91</xdr:row>
      <xdr:rowOff>60325</xdr:rowOff>
    </xdr:to>
    <xdr:sp macro="" textlink="">
      <xdr:nvSpPr>
        <xdr:cNvPr id="10427" name="人件費・物件費等の状況最小値テキスト">
          <a:extLst>
            <a:ext uri="{FF2B5EF4-FFF2-40B4-BE49-F238E27FC236}">
              <a16:creationId xmlns:a16="http://schemas.microsoft.com/office/drawing/2014/main" id="{7DF50BDE-0426-410E-A2AA-BDFFDA63169A}"/>
            </a:ext>
          </a:extLst>
        </xdr:cNvPr>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183,766</a:t>
          </a:r>
        </a:p>
      </xdr:txBody>
    </xdr:sp>
    <xdr:clientData/>
  </xdr:twoCellAnchor>
  <xdr:twoCellAnchor>
    <xdr:from>
      <xdr:col>7</xdr:col>
      <xdr:colOff>63500</xdr:colOff>
      <xdr:row>90</xdr:row>
      <xdr:rowOff>25400</xdr:rowOff>
    </xdr:from>
    <xdr:to>
      <xdr:col>7</xdr:col>
      <xdr:colOff>222250</xdr:colOff>
      <xdr:row>90</xdr:row>
      <xdr:rowOff>25400</xdr:rowOff>
    </xdr:to>
    <xdr:sp macro="" textlink="">
      <xdr:nvSpPr>
        <xdr:cNvPr id="514094" name="Line 188">
          <a:extLst>
            <a:ext uri="{FF2B5EF4-FFF2-40B4-BE49-F238E27FC236}">
              <a16:creationId xmlns:a16="http://schemas.microsoft.com/office/drawing/2014/main" id="{CBCF9B7C-904F-4BB7-AD8E-FC1CBC080145}"/>
            </a:ext>
          </a:extLst>
        </xdr:cNvPr>
        <xdr:cNvSpPr>
          <a:spLocks noChangeShapeType="1"/>
        </xdr:cNvSpPr>
      </xdr:nvSpPr>
      <xdr:spPr bwMode="auto">
        <a:xfrm>
          <a:off x="4464050" y="148844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80</xdr:row>
      <xdr:rowOff>0</xdr:rowOff>
    </xdr:from>
    <xdr:to>
      <xdr:col>8</xdr:col>
      <xdr:colOff>282575</xdr:colOff>
      <xdr:row>81</xdr:row>
      <xdr:rowOff>38100</xdr:rowOff>
    </xdr:to>
    <xdr:sp macro="" textlink="">
      <xdr:nvSpPr>
        <xdr:cNvPr id="10429" name="人件費・物件費等の状況最大値テキスト">
          <a:extLst>
            <a:ext uri="{FF2B5EF4-FFF2-40B4-BE49-F238E27FC236}">
              <a16:creationId xmlns:a16="http://schemas.microsoft.com/office/drawing/2014/main" id="{603602F9-A6CD-45DF-8EE2-926ABF29D214}"/>
            </a:ext>
          </a:extLst>
        </xdr:cNvPr>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70,419</a:t>
          </a:r>
        </a:p>
      </xdr:txBody>
    </xdr:sp>
    <xdr:clientData/>
  </xdr:twoCellAnchor>
  <xdr:twoCellAnchor>
    <xdr:from>
      <xdr:col>7</xdr:col>
      <xdr:colOff>63500</xdr:colOff>
      <xdr:row>81</xdr:row>
      <xdr:rowOff>57150</xdr:rowOff>
    </xdr:from>
    <xdr:to>
      <xdr:col>7</xdr:col>
      <xdr:colOff>222250</xdr:colOff>
      <xdr:row>81</xdr:row>
      <xdr:rowOff>57150</xdr:rowOff>
    </xdr:to>
    <xdr:sp macro="" textlink="">
      <xdr:nvSpPr>
        <xdr:cNvPr id="514096" name="Line 190">
          <a:extLst>
            <a:ext uri="{FF2B5EF4-FFF2-40B4-BE49-F238E27FC236}">
              <a16:creationId xmlns:a16="http://schemas.microsoft.com/office/drawing/2014/main" id="{59B004DC-3A4A-4635-8CAC-3566B2FE67AB}"/>
            </a:ext>
          </a:extLst>
        </xdr:cNvPr>
        <xdr:cNvSpPr>
          <a:spLocks noChangeShapeType="1"/>
        </xdr:cNvSpPr>
      </xdr:nvSpPr>
      <xdr:spPr bwMode="auto">
        <a:xfrm>
          <a:off x="4464050" y="134302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6350</xdr:rowOff>
    </xdr:from>
    <xdr:to>
      <xdr:col>7</xdr:col>
      <xdr:colOff>139700</xdr:colOff>
      <xdr:row>82</xdr:row>
      <xdr:rowOff>101600</xdr:rowOff>
    </xdr:to>
    <xdr:sp macro="" textlink="">
      <xdr:nvSpPr>
        <xdr:cNvPr id="514097" name="Line 191">
          <a:extLst>
            <a:ext uri="{FF2B5EF4-FFF2-40B4-BE49-F238E27FC236}">
              <a16:creationId xmlns:a16="http://schemas.microsoft.com/office/drawing/2014/main" id="{CE38E2FD-4410-4E67-B0FF-F3A4D0DF47F7}"/>
            </a:ext>
          </a:extLst>
        </xdr:cNvPr>
        <xdr:cNvSpPr>
          <a:spLocks noChangeShapeType="1"/>
        </xdr:cNvSpPr>
      </xdr:nvSpPr>
      <xdr:spPr bwMode="auto">
        <a:xfrm flipV="1">
          <a:off x="3771900" y="13544550"/>
          <a:ext cx="768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84</xdr:row>
      <xdr:rowOff>19050</xdr:rowOff>
    </xdr:from>
    <xdr:to>
      <xdr:col>8</xdr:col>
      <xdr:colOff>282575</xdr:colOff>
      <xdr:row>85</xdr:row>
      <xdr:rowOff>57150</xdr:rowOff>
    </xdr:to>
    <xdr:sp macro="" textlink="">
      <xdr:nvSpPr>
        <xdr:cNvPr id="10432" name="人件費・物件費等の状況平均値テキスト">
          <a:extLst>
            <a:ext uri="{FF2B5EF4-FFF2-40B4-BE49-F238E27FC236}">
              <a16:creationId xmlns:a16="http://schemas.microsoft.com/office/drawing/2014/main" id="{9E63523C-D953-4D5C-B13E-7158BC839810}"/>
            </a:ext>
          </a:extLst>
        </xdr:cNvPr>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109,828</a:t>
          </a:r>
        </a:p>
      </xdr:txBody>
    </xdr:sp>
    <xdr:clientData/>
  </xdr:twoCellAnchor>
  <xdr:twoCellAnchor>
    <xdr:from>
      <xdr:col>7</xdr:col>
      <xdr:colOff>95250</xdr:colOff>
      <xdr:row>84</xdr:row>
      <xdr:rowOff>19050</xdr:rowOff>
    </xdr:from>
    <xdr:to>
      <xdr:col>7</xdr:col>
      <xdr:colOff>184150</xdr:colOff>
      <xdr:row>84</xdr:row>
      <xdr:rowOff>107950</xdr:rowOff>
    </xdr:to>
    <xdr:sp macro="" textlink="">
      <xdr:nvSpPr>
        <xdr:cNvPr id="514099" name="AutoShape 193">
          <a:extLst>
            <a:ext uri="{FF2B5EF4-FFF2-40B4-BE49-F238E27FC236}">
              <a16:creationId xmlns:a16="http://schemas.microsoft.com/office/drawing/2014/main" id="{3AFCF7E4-F7A6-41D5-9A30-8E3543847D8F}"/>
            </a:ext>
          </a:extLst>
        </xdr:cNvPr>
        <xdr:cNvSpPr>
          <a:spLocks noChangeArrowheads="1"/>
        </xdr:cNvSpPr>
      </xdr:nvSpPr>
      <xdr:spPr bwMode="auto">
        <a:xfrm>
          <a:off x="4495800" y="13887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82</xdr:row>
      <xdr:rowOff>6350</xdr:rowOff>
    </xdr:from>
    <xdr:to>
      <xdr:col>6</xdr:col>
      <xdr:colOff>0</xdr:colOff>
      <xdr:row>82</xdr:row>
      <xdr:rowOff>101600</xdr:rowOff>
    </xdr:to>
    <xdr:sp macro="" textlink="">
      <xdr:nvSpPr>
        <xdr:cNvPr id="514100" name="Line 194">
          <a:extLst>
            <a:ext uri="{FF2B5EF4-FFF2-40B4-BE49-F238E27FC236}">
              <a16:creationId xmlns:a16="http://schemas.microsoft.com/office/drawing/2014/main" id="{05619D65-9B57-461B-A445-ED7B3CE0159A}"/>
            </a:ext>
          </a:extLst>
        </xdr:cNvPr>
        <xdr:cNvSpPr>
          <a:spLocks noChangeShapeType="1"/>
        </xdr:cNvSpPr>
      </xdr:nvSpPr>
      <xdr:spPr bwMode="auto">
        <a:xfrm>
          <a:off x="2959100" y="135445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84</xdr:row>
      <xdr:rowOff>82550</xdr:rowOff>
    </xdr:from>
    <xdr:to>
      <xdr:col>6</xdr:col>
      <xdr:colOff>44450</xdr:colOff>
      <xdr:row>85</xdr:row>
      <xdr:rowOff>19050</xdr:rowOff>
    </xdr:to>
    <xdr:sp macro="" textlink="">
      <xdr:nvSpPr>
        <xdr:cNvPr id="514101" name="AutoShape 195">
          <a:extLst>
            <a:ext uri="{FF2B5EF4-FFF2-40B4-BE49-F238E27FC236}">
              <a16:creationId xmlns:a16="http://schemas.microsoft.com/office/drawing/2014/main" id="{6FCA873F-EC59-448B-BDB2-2FC54192A303}"/>
            </a:ext>
          </a:extLst>
        </xdr:cNvPr>
        <xdr:cNvSpPr>
          <a:spLocks noChangeArrowheads="1"/>
        </xdr:cNvSpPr>
      </xdr:nvSpPr>
      <xdr:spPr bwMode="auto">
        <a:xfrm>
          <a:off x="3727450" y="13950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85</xdr:row>
      <xdr:rowOff>22225</xdr:rowOff>
    </xdr:from>
    <xdr:to>
      <xdr:col>6</xdr:col>
      <xdr:colOff>320705</xdr:colOff>
      <xdr:row>86</xdr:row>
      <xdr:rowOff>60325</xdr:rowOff>
    </xdr:to>
    <xdr:sp macro="" textlink="">
      <xdr:nvSpPr>
        <xdr:cNvPr id="10436" name="Text Box 196">
          <a:extLst>
            <a:ext uri="{FF2B5EF4-FFF2-40B4-BE49-F238E27FC236}">
              <a16:creationId xmlns:a16="http://schemas.microsoft.com/office/drawing/2014/main" id="{1DB3BF52-19DD-41C9-8851-6E4A7B2A8078}"/>
            </a:ext>
          </a:extLst>
        </xdr:cNvPr>
        <xdr:cNvSpPr txBox="1">
          <a:spLocks noChangeArrowheads="1"/>
        </xdr:cNvSpPr>
      </xdr:nvSpPr>
      <xdr:spPr bwMode="auto">
        <a:xfrm>
          <a:off x="3733800" y="1460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115,337</a:t>
          </a:r>
        </a:p>
      </xdr:txBody>
    </xdr:sp>
    <xdr:clientData/>
  </xdr:twoCellAnchor>
  <xdr:twoCellAnchor>
    <xdr:from>
      <xdr:col>3</xdr:col>
      <xdr:colOff>254000</xdr:colOff>
      <xdr:row>81</xdr:row>
      <xdr:rowOff>158750</xdr:rowOff>
    </xdr:from>
    <xdr:to>
      <xdr:col>4</xdr:col>
      <xdr:colOff>444500</xdr:colOff>
      <xdr:row>82</xdr:row>
      <xdr:rowOff>6350</xdr:rowOff>
    </xdr:to>
    <xdr:sp macro="" textlink="">
      <xdr:nvSpPr>
        <xdr:cNvPr id="514103" name="Line 197">
          <a:extLst>
            <a:ext uri="{FF2B5EF4-FFF2-40B4-BE49-F238E27FC236}">
              <a16:creationId xmlns:a16="http://schemas.microsoft.com/office/drawing/2014/main" id="{38A7B731-3CCC-4DB9-B992-2CFB6D746016}"/>
            </a:ext>
          </a:extLst>
        </xdr:cNvPr>
        <xdr:cNvSpPr>
          <a:spLocks noChangeShapeType="1"/>
        </xdr:cNvSpPr>
      </xdr:nvSpPr>
      <xdr:spPr bwMode="auto">
        <a:xfrm>
          <a:off x="2139950" y="135318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84</xdr:row>
      <xdr:rowOff>139700</xdr:rowOff>
    </xdr:from>
    <xdr:to>
      <xdr:col>4</xdr:col>
      <xdr:colOff>488950</xdr:colOff>
      <xdr:row>85</xdr:row>
      <xdr:rowOff>76200</xdr:rowOff>
    </xdr:to>
    <xdr:sp macro="" textlink="">
      <xdr:nvSpPr>
        <xdr:cNvPr id="514104" name="AutoShape 198">
          <a:extLst>
            <a:ext uri="{FF2B5EF4-FFF2-40B4-BE49-F238E27FC236}">
              <a16:creationId xmlns:a16="http://schemas.microsoft.com/office/drawing/2014/main" id="{26C4700D-2DCB-424C-B45F-D96A49542D89}"/>
            </a:ext>
          </a:extLst>
        </xdr:cNvPr>
        <xdr:cNvSpPr>
          <a:spLocks noChangeArrowheads="1"/>
        </xdr:cNvSpPr>
      </xdr:nvSpPr>
      <xdr:spPr bwMode="auto">
        <a:xfrm>
          <a:off x="2908300" y="14008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85</xdr:row>
      <xdr:rowOff>79375</xdr:rowOff>
    </xdr:from>
    <xdr:to>
      <xdr:col>5</xdr:col>
      <xdr:colOff>161925</xdr:colOff>
      <xdr:row>86</xdr:row>
      <xdr:rowOff>117475</xdr:rowOff>
    </xdr:to>
    <xdr:sp macro="" textlink="">
      <xdr:nvSpPr>
        <xdr:cNvPr id="10439" name="Text Box 199">
          <a:extLst>
            <a:ext uri="{FF2B5EF4-FFF2-40B4-BE49-F238E27FC236}">
              <a16:creationId xmlns:a16="http://schemas.microsoft.com/office/drawing/2014/main" id="{F9FF06BF-CDD4-4306-98E1-34A125604941}"/>
            </a:ext>
          </a:extLst>
        </xdr:cNvPr>
        <xdr:cNvSpPr txBox="1">
          <a:spLocks noChangeArrowheads="1"/>
        </xdr:cNvSpPr>
      </xdr:nvSpPr>
      <xdr:spPr bwMode="auto">
        <a:xfrm>
          <a:off x="28479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119,295</a:t>
          </a:r>
        </a:p>
      </xdr:txBody>
    </xdr:sp>
    <xdr:clientData/>
  </xdr:twoCellAnchor>
  <xdr:twoCellAnchor>
    <xdr:from>
      <xdr:col>2</xdr:col>
      <xdr:colOff>69850</xdr:colOff>
      <xdr:row>81</xdr:row>
      <xdr:rowOff>158750</xdr:rowOff>
    </xdr:from>
    <xdr:to>
      <xdr:col>3</xdr:col>
      <xdr:colOff>254000</xdr:colOff>
      <xdr:row>82</xdr:row>
      <xdr:rowOff>6350</xdr:rowOff>
    </xdr:to>
    <xdr:sp macro="" textlink="">
      <xdr:nvSpPr>
        <xdr:cNvPr id="514106" name="Line 200">
          <a:extLst>
            <a:ext uri="{FF2B5EF4-FFF2-40B4-BE49-F238E27FC236}">
              <a16:creationId xmlns:a16="http://schemas.microsoft.com/office/drawing/2014/main" id="{F62AA906-575F-40AF-AB10-FBACB79B70EC}"/>
            </a:ext>
          </a:extLst>
        </xdr:cNvPr>
        <xdr:cNvSpPr>
          <a:spLocks noChangeShapeType="1"/>
        </xdr:cNvSpPr>
      </xdr:nvSpPr>
      <xdr:spPr bwMode="auto">
        <a:xfrm flipV="1">
          <a:off x="1327150" y="135318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84</xdr:row>
      <xdr:rowOff>88900</xdr:rowOff>
    </xdr:from>
    <xdr:to>
      <xdr:col>3</xdr:col>
      <xdr:colOff>304800</xdr:colOff>
      <xdr:row>85</xdr:row>
      <xdr:rowOff>25400</xdr:rowOff>
    </xdr:to>
    <xdr:sp macro="" textlink="">
      <xdr:nvSpPr>
        <xdr:cNvPr id="514107" name="AutoShape 201">
          <a:extLst>
            <a:ext uri="{FF2B5EF4-FFF2-40B4-BE49-F238E27FC236}">
              <a16:creationId xmlns:a16="http://schemas.microsoft.com/office/drawing/2014/main" id="{FB8F84CB-060F-4A46-B4D7-C9447C0220C0}"/>
            </a:ext>
          </a:extLst>
        </xdr:cNvPr>
        <xdr:cNvSpPr>
          <a:spLocks noChangeArrowheads="1"/>
        </xdr:cNvSpPr>
      </xdr:nvSpPr>
      <xdr:spPr bwMode="auto">
        <a:xfrm>
          <a:off x="2095500" y="13957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85</xdr:row>
      <xdr:rowOff>38100</xdr:rowOff>
    </xdr:from>
    <xdr:to>
      <xdr:col>3</xdr:col>
      <xdr:colOff>600075</xdr:colOff>
      <xdr:row>86</xdr:row>
      <xdr:rowOff>76200</xdr:rowOff>
    </xdr:to>
    <xdr:sp macro="" textlink="">
      <xdr:nvSpPr>
        <xdr:cNvPr id="10442" name="Text Box 202">
          <a:extLst>
            <a:ext uri="{FF2B5EF4-FFF2-40B4-BE49-F238E27FC236}">
              <a16:creationId xmlns:a16="http://schemas.microsoft.com/office/drawing/2014/main" id="{1A1DAC5C-B005-4542-9740-7ACC8D58C2EA}"/>
            </a:ext>
          </a:extLst>
        </xdr:cNvPr>
        <xdr:cNvSpPr txBox="1">
          <a:spLocks noChangeArrowheads="1"/>
        </xdr:cNvSpPr>
      </xdr:nvSpPr>
      <xdr:spPr bwMode="auto">
        <a:xfrm>
          <a:off x="1952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115,666</a:t>
          </a:r>
        </a:p>
      </xdr:txBody>
    </xdr:sp>
    <xdr:clientData/>
  </xdr:twoCellAnchor>
  <xdr:twoCellAnchor>
    <xdr:from>
      <xdr:col>2</xdr:col>
      <xdr:colOff>25400</xdr:colOff>
      <xdr:row>84</xdr:row>
      <xdr:rowOff>57150</xdr:rowOff>
    </xdr:from>
    <xdr:to>
      <xdr:col>2</xdr:col>
      <xdr:colOff>114300</xdr:colOff>
      <xdr:row>84</xdr:row>
      <xdr:rowOff>158750</xdr:rowOff>
    </xdr:to>
    <xdr:sp macro="" textlink="">
      <xdr:nvSpPr>
        <xdr:cNvPr id="514109" name="AutoShape 203">
          <a:extLst>
            <a:ext uri="{FF2B5EF4-FFF2-40B4-BE49-F238E27FC236}">
              <a16:creationId xmlns:a16="http://schemas.microsoft.com/office/drawing/2014/main" id="{4325BF4F-3F88-4EF1-B42E-31D43E6C7F56}"/>
            </a:ext>
          </a:extLst>
        </xdr:cNvPr>
        <xdr:cNvSpPr>
          <a:spLocks noChangeArrowheads="1"/>
        </xdr:cNvSpPr>
      </xdr:nvSpPr>
      <xdr:spPr bwMode="auto">
        <a:xfrm>
          <a:off x="1282700" y="13925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85</xdr:row>
      <xdr:rowOff>0</xdr:rowOff>
    </xdr:from>
    <xdr:to>
      <xdr:col>2</xdr:col>
      <xdr:colOff>419100</xdr:colOff>
      <xdr:row>86</xdr:row>
      <xdr:rowOff>38100</xdr:rowOff>
    </xdr:to>
    <xdr:sp macro="" textlink="">
      <xdr:nvSpPr>
        <xdr:cNvPr id="10444" name="Text Box 204">
          <a:extLst>
            <a:ext uri="{FF2B5EF4-FFF2-40B4-BE49-F238E27FC236}">
              <a16:creationId xmlns:a16="http://schemas.microsoft.com/office/drawing/2014/main" id="{81EBBF18-054A-432C-B2B5-33725B437DE5}"/>
            </a:ext>
          </a:extLst>
        </xdr:cNvPr>
        <xdr:cNvSpPr txBox="1">
          <a:spLocks noChangeArrowheads="1"/>
        </xdr:cNvSpPr>
      </xdr:nvSpPr>
      <xdr:spPr bwMode="auto">
        <a:xfrm>
          <a:off x="1066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5" name="Text Box 205">
          <a:extLst>
            <a:ext uri="{FF2B5EF4-FFF2-40B4-BE49-F238E27FC236}">
              <a16:creationId xmlns:a16="http://schemas.microsoft.com/office/drawing/2014/main" id="{AAE93360-EFDC-422E-8146-42C220E6E012}"/>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6" name="Text Box 206">
          <a:extLst>
            <a:ext uri="{FF2B5EF4-FFF2-40B4-BE49-F238E27FC236}">
              <a16:creationId xmlns:a16="http://schemas.microsoft.com/office/drawing/2014/main" id="{923F622D-30A2-4AF7-9E2F-08185083FFD6}"/>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7" name="Text Box 207">
          <a:extLst>
            <a:ext uri="{FF2B5EF4-FFF2-40B4-BE49-F238E27FC236}">
              <a16:creationId xmlns:a16="http://schemas.microsoft.com/office/drawing/2014/main" id="{9CFDFEB7-4FCE-43A6-A82D-85071B1A205D}"/>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8" name="Text Box 208">
          <a:extLst>
            <a:ext uri="{FF2B5EF4-FFF2-40B4-BE49-F238E27FC236}">
              <a16:creationId xmlns:a16="http://schemas.microsoft.com/office/drawing/2014/main" id="{031C7927-F6A8-4C71-B6C5-84951B822130}"/>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49" name="Text Box 209">
          <a:extLst>
            <a:ext uri="{FF2B5EF4-FFF2-40B4-BE49-F238E27FC236}">
              <a16:creationId xmlns:a16="http://schemas.microsoft.com/office/drawing/2014/main" id="{B448E947-8A12-4795-88DF-6C714C66C165}"/>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127000</xdr:rowOff>
    </xdr:from>
    <xdr:to>
      <xdr:col>7</xdr:col>
      <xdr:colOff>184150</xdr:colOff>
      <xdr:row>82</xdr:row>
      <xdr:rowOff>57150</xdr:rowOff>
    </xdr:to>
    <xdr:sp macro="" textlink="">
      <xdr:nvSpPr>
        <xdr:cNvPr id="514116" name="Oval 210">
          <a:extLst>
            <a:ext uri="{FF2B5EF4-FFF2-40B4-BE49-F238E27FC236}">
              <a16:creationId xmlns:a16="http://schemas.microsoft.com/office/drawing/2014/main" id="{AF9BEF0F-C9FA-46B4-9B12-A9E949B655BF}"/>
            </a:ext>
          </a:extLst>
        </xdr:cNvPr>
        <xdr:cNvSpPr>
          <a:spLocks noChangeArrowheads="1"/>
        </xdr:cNvSpPr>
      </xdr:nvSpPr>
      <xdr:spPr bwMode="auto">
        <a:xfrm>
          <a:off x="4495800" y="135001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81</xdr:row>
      <xdr:rowOff>76200</xdr:rowOff>
    </xdr:from>
    <xdr:to>
      <xdr:col>8</xdr:col>
      <xdr:colOff>282575</xdr:colOff>
      <xdr:row>82</xdr:row>
      <xdr:rowOff>107950</xdr:rowOff>
    </xdr:to>
    <xdr:sp macro="" textlink="">
      <xdr:nvSpPr>
        <xdr:cNvPr id="10451" name="人件費・物件費等の状況該当値テキスト">
          <a:extLst>
            <a:ext uri="{FF2B5EF4-FFF2-40B4-BE49-F238E27FC236}">
              <a16:creationId xmlns:a16="http://schemas.microsoft.com/office/drawing/2014/main" id="{BA3B75B3-69CE-4591-9818-6B26266ED1DC}"/>
            </a:ext>
          </a:extLst>
        </xdr:cNvPr>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79,891</a:t>
          </a:r>
        </a:p>
      </xdr:txBody>
    </xdr:sp>
    <xdr:clientData/>
  </xdr:twoCellAnchor>
  <xdr:twoCellAnchor>
    <xdr:from>
      <xdr:col>5</xdr:col>
      <xdr:colOff>584200</xdr:colOff>
      <xdr:row>82</xdr:row>
      <xdr:rowOff>44450</xdr:rowOff>
    </xdr:from>
    <xdr:to>
      <xdr:col>6</xdr:col>
      <xdr:colOff>44450</xdr:colOff>
      <xdr:row>82</xdr:row>
      <xdr:rowOff>146050</xdr:rowOff>
    </xdr:to>
    <xdr:sp macro="" textlink="">
      <xdr:nvSpPr>
        <xdr:cNvPr id="514118" name="Oval 212">
          <a:extLst>
            <a:ext uri="{FF2B5EF4-FFF2-40B4-BE49-F238E27FC236}">
              <a16:creationId xmlns:a16="http://schemas.microsoft.com/office/drawing/2014/main" id="{BF145495-0981-42BA-820B-DEBD2887A8C7}"/>
            </a:ext>
          </a:extLst>
        </xdr:cNvPr>
        <xdr:cNvSpPr>
          <a:spLocks noChangeArrowheads="1"/>
        </xdr:cNvSpPr>
      </xdr:nvSpPr>
      <xdr:spPr bwMode="auto">
        <a:xfrm>
          <a:off x="3727450" y="13582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81</xdr:row>
      <xdr:rowOff>19050</xdr:rowOff>
    </xdr:from>
    <xdr:to>
      <xdr:col>6</xdr:col>
      <xdr:colOff>320705</xdr:colOff>
      <xdr:row>82</xdr:row>
      <xdr:rowOff>57150</xdr:rowOff>
    </xdr:to>
    <xdr:sp macro="" textlink="">
      <xdr:nvSpPr>
        <xdr:cNvPr id="10453" name="Text Box 213">
          <a:extLst>
            <a:ext uri="{FF2B5EF4-FFF2-40B4-BE49-F238E27FC236}">
              <a16:creationId xmlns:a16="http://schemas.microsoft.com/office/drawing/2014/main" id="{39CA1D5B-039C-4C03-A921-C916A36BC0EF}"/>
            </a:ext>
          </a:extLst>
        </xdr:cNvPr>
        <xdr:cNvSpPr txBox="1">
          <a:spLocks noChangeArrowheads="1"/>
        </xdr:cNvSpPr>
      </xdr:nvSpPr>
      <xdr:spPr bwMode="auto">
        <a:xfrm>
          <a:off x="3733800" y="1390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86,744</a:t>
          </a:r>
        </a:p>
      </xdr:txBody>
    </xdr:sp>
    <xdr:clientData/>
  </xdr:twoCellAnchor>
  <xdr:twoCellAnchor>
    <xdr:from>
      <xdr:col>4</xdr:col>
      <xdr:colOff>393700</xdr:colOff>
      <xdr:row>81</xdr:row>
      <xdr:rowOff>120650</xdr:rowOff>
    </xdr:from>
    <xdr:to>
      <xdr:col>4</xdr:col>
      <xdr:colOff>488950</xdr:colOff>
      <xdr:row>82</xdr:row>
      <xdr:rowOff>57150</xdr:rowOff>
    </xdr:to>
    <xdr:sp macro="" textlink="">
      <xdr:nvSpPr>
        <xdr:cNvPr id="514120" name="Oval 214">
          <a:extLst>
            <a:ext uri="{FF2B5EF4-FFF2-40B4-BE49-F238E27FC236}">
              <a16:creationId xmlns:a16="http://schemas.microsoft.com/office/drawing/2014/main" id="{E65481B1-2E00-4792-9C29-552C81812AED}"/>
            </a:ext>
          </a:extLst>
        </xdr:cNvPr>
        <xdr:cNvSpPr>
          <a:spLocks noChangeArrowheads="1"/>
        </xdr:cNvSpPr>
      </xdr:nvSpPr>
      <xdr:spPr bwMode="auto">
        <a:xfrm>
          <a:off x="2908300" y="13493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80</xdr:row>
      <xdr:rowOff>88900</xdr:rowOff>
    </xdr:from>
    <xdr:to>
      <xdr:col>5</xdr:col>
      <xdr:colOff>161925</xdr:colOff>
      <xdr:row>81</xdr:row>
      <xdr:rowOff>127000</xdr:rowOff>
    </xdr:to>
    <xdr:sp macro="" textlink="">
      <xdr:nvSpPr>
        <xdr:cNvPr id="10455" name="Text Box 215">
          <a:extLst>
            <a:ext uri="{FF2B5EF4-FFF2-40B4-BE49-F238E27FC236}">
              <a16:creationId xmlns:a16="http://schemas.microsoft.com/office/drawing/2014/main" id="{9D9BE307-F98B-4E24-88CF-5F3F49F710B7}"/>
            </a:ext>
          </a:extLst>
        </xdr:cNvPr>
        <xdr:cNvSpPr txBox="1">
          <a:spLocks noChangeArrowheads="1"/>
        </xdr:cNvSpPr>
      </xdr:nvSpPr>
      <xdr:spPr bwMode="auto">
        <a:xfrm>
          <a:off x="2847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79,683</a:t>
          </a:r>
        </a:p>
      </xdr:txBody>
    </xdr:sp>
    <xdr:clientData/>
  </xdr:twoCellAnchor>
  <xdr:twoCellAnchor>
    <xdr:from>
      <xdr:col>3</xdr:col>
      <xdr:colOff>209550</xdr:colOff>
      <xdr:row>81</xdr:row>
      <xdr:rowOff>101600</xdr:rowOff>
    </xdr:from>
    <xdr:to>
      <xdr:col>3</xdr:col>
      <xdr:colOff>304800</xdr:colOff>
      <xdr:row>82</xdr:row>
      <xdr:rowOff>38100</xdr:rowOff>
    </xdr:to>
    <xdr:sp macro="" textlink="">
      <xdr:nvSpPr>
        <xdr:cNvPr id="514122" name="Oval 216">
          <a:extLst>
            <a:ext uri="{FF2B5EF4-FFF2-40B4-BE49-F238E27FC236}">
              <a16:creationId xmlns:a16="http://schemas.microsoft.com/office/drawing/2014/main" id="{10F91EF7-A15E-47CE-AB50-9B4371704960}"/>
            </a:ext>
          </a:extLst>
        </xdr:cNvPr>
        <xdr:cNvSpPr>
          <a:spLocks noChangeArrowheads="1"/>
        </xdr:cNvSpPr>
      </xdr:nvSpPr>
      <xdr:spPr bwMode="auto">
        <a:xfrm>
          <a:off x="2095500" y="13474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80</xdr:row>
      <xdr:rowOff>76200</xdr:rowOff>
    </xdr:from>
    <xdr:to>
      <xdr:col>3</xdr:col>
      <xdr:colOff>600075</xdr:colOff>
      <xdr:row>81</xdr:row>
      <xdr:rowOff>107950</xdr:rowOff>
    </xdr:to>
    <xdr:sp macro="" textlink="">
      <xdr:nvSpPr>
        <xdr:cNvPr id="10457" name="Text Box 217">
          <a:extLst>
            <a:ext uri="{FF2B5EF4-FFF2-40B4-BE49-F238E27FC236}">
              <a16:creationId xmlns:a16="http://schemas.microsoft.com/office/drawing/2014/main" id="{4A833AA6-480E-456F-97F4-3113536806B2}"/>
            </a:ext>
          </a:extLst>
        </xdr:cNvPr>
        <xdr:cNvSpPr txBox="1">
          <a:spLocks noChangeArrowheads="1"/>
        </xdr:cNvSpPr>
      </xdr:nvSpPr>
      <xdr:spPr bwMode="auto">
        <a:xfrm>
          <a:off x="1952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78,287</a:t>
          </a:r>
        </a:p>
      </xdr:txBody>
    </xdr:sp>
    <xdr:clientData/>
  </xdr:twoCellAnchor>
  <xdr:twoCellAnchor>
    <xdr:from>
      <xdr:col>2</xdr:col>
      <xdr:colOff>25400</xdr:colOff>
      <xdr:row>81</xdr:row>
      <xdr:rowOff>127000</xdr:rowOff>
    </xdr:from>
    <xdr:to>
      <xdr:col>2</xdr:col>
      <xdr:colOff>114300</xdr:colOff>
      <xdr:row>82</xdr:row>
      <xdr:rowOff>63500</xdr:rowOff>
    </xdr:to>
    <xdr:sp macro="" textlink="">
      <xdr:nvSpPr>
        <xdr:cNvPr id="514124" name="Oval 218">
          <a:extLst>
            <a:ext uri="{FF2B5EF4-FFF2-40B4-BE49-F238E27FC236}">
              <a16:creationId xmlns:a16="http://schemas.microsoft.com/office/drawing/2014/main" id="{33263E2A-3CC8-4686-89E0-594373ED577F}"/>
            </a:ext>
          </a:extLst>
        </xdr:cNvPr>
        <xdr:cNvSpPr>
          <a:spLocks noChangeArrowheads="1"/>
        </xdr:cNvSpPr>
      </xdr:nvSpPr>
      <xdr:spPr bwMode="auto">
        <a:xfrm>
          <a:off x="1282700" y="13500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80</xdr:row>
      <xdr:rowOff>98425</xdr:rowOff>
    </xdr:from>
    <xdr:to>
      <xdr:col>2</xdr:col>
      <xdr:colOff>419100</xdr:colOff>
      <xdr:row>81</xdr:row>
      <xdr:rowOff>136525</xdr:rowOff>
    </xdr:to>
    <xdr:sp macro="" textlink="">
      <xdr:nvSpPr>
        <xdr:cNvPr id="10459" name="Text Box 219">
          <a:extLst>
            <a:ext uri="{FF2B5EF4-FFF2-40B4-BE49-F238E27FC236}">
              <a16:creationId xmlns:a16="http://schemas.microsoft.com/office/drawing/2014/main" id="{6E7F9605-C5CD-490D-A760-7E6A737DE691}"/>
            </a:ext>
          </a:extLst>
        </xdr:cNvPr>
        <xdr:cNvSpPr txBox="1">
          <a:spLocks noChangeArrowheads="1"/>
        </xdr:cNvSpPr>
      </xdr:nvSpPr>
      <xdr:spPr bwMode="auto">
        <a:xfrm>
          <a:off x="1066800"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80,287</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0" name="Rectangle 220">
          <a:extLst>
            <a:ext uri="{FF2B5EF4-FFF2-40B4-BE49-F238E27FC236}">
              <a16:creationId xmlns:a16="http://schemas.microsoft.com/office/drawing/2014/main" id="{EE958A13-5542-407D-AA21-89D18C998E6E}"/>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1" name="Text Box 221">
          <a:extLst>
            <a:ext uri="{FF2B5EF4-FFF2-40B4-BE49-F238E27FC236}">
              <a16:creationId xmlns:a16="http://schemas.microsoft.com/office/drawing/2014/main" id="{F6D86C9E-7B3A-466B-AC4D-52C420B054B6}"/>
            </a:ext>
          </a:extLst>
        </xdr:cNvPr>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2" name="Text Box 222">
          <a:extLst>
            <a:ext uri="{FF2B5EF4-FFF2-40B4-BE49-F238E27FC236}">
              <a16:creationId xmlns:a16="http://schemas.microsoft.com/office/drawing/2014/main" id="{4A7216FD-0C2E-4AD4-9E70-66453252A48A}"/>
            </a:ext>
          </a:extLst>
        </xdr:cNvPr>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3" name="Rectangle 223">
          <a:extLst>
            <a:ext uri="{FF2B5EF4-FFF2-40B4-BE49-F238E27FC236}">
              <a16:creationId xmlns:a16="http://schemas.microsoft.com/office/drawing/2014/main" id="{1D609FC7-E502-49B7-9626-6B56557CB2EE}"/>
            </a:ext>
          </a:extLst>
        </xdr:cNvPr>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4" name="Rectangle 224">
          <a:extLst>
            <a:ext uri="{FF2B5EF4-FFF2-40B4-BE49-F238E27FC236}">
              <a16:creationId xmlns:a16="http://schemas.microsoft.com/office/drawing/2014/main" id="{1F98FA17-2DF8-47B3-9BBC-76B1013120A4}"/>
            </a:ext>
          </a:extLst>
        </xdr:cNvPr>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11/23</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5" name="Rectangle 225">
          <a:extLst>
            <a:ext uri="{FF2B5EF4-FFF2-40B4-BE49-F238E27FC236}">
              <a16:creationId xmlns:a16="http://schemas.microsoft.com/office/drawing/2014/main" id="{7A62B6D6-10F4-4B61-9BEC-FC3E1F4D4024}"/>
            </a:ext>
          </a:extLst>
        </xdr:cNvPr>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6" name="Rectangle 226">
          <a:extLst>
            <a:ext uri="{FF2B5EF4-FFF2-40B4-BE49-F238E27FC236}">
              <a16:creationId xmlns:a16="http://schemas.microsoft.com/office/drawing/2014/main" id="{908531EF-4C1E-4244-B44E-448FC59FA3C1}"/>
            </a:ext>
          </a:extLst>
        </xdr:cNvPr>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7" name="Rectangle 227">
          <a:extLst>
            <a:ext uri="{FF2B5EF4-FFF2-40B4-BE49-F238E27FC236}">
              <a16:creationId xmlns:a16="http://schemas.microsoft.com/office/drawing/2014/main" id="{A16D5451-E29E-4AB5-868E-C87788F55056}"/>
            </a:ext>
          </a:extLst>
        </xdr:cNvPr>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8" name="Rectangle 228">
          <a:extLst>
            <a:ext uri="{FF2B5EF4-FFF2-40B4-BE49-F238E27FC236}">
              <a16:creationId xmlns:a16="http://schemas.microsoft.com/office/drawing/2014/main" id="{D838D1B9-BFE4-43D8-BF13-CD96574EDBF1}"/>
            </a:ext>
          </a:extLst>
        </xdr:cNvPr>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514135" name="Rectangle 229">
          <a:extLst>
            <a:ext uri="{FF2B5EF4-FFF2-40B4-BE49-F238E27FC236}">
              <a16:creationId xmlns:a16="http://schemas.microsoft.com/office/drawing/2014/main" id="{93BF065A-D54F-4D78-A2A4-4C478F6D069E}"/>
            </a:ext>
          </a:extLst>
        </xdr:cNvPr>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514136" name="Rectangle 230">
          <a:extLst>
            <a:ext uri="{FF2B5EF4-FFF2-40B4-BE49-F238E27FC236}">
              <a16:creationId xmlns:a16="http://schemas.microsoft.com/office/drawing/2014/main" id="{42E4F368-7A20-4B07-994C-62A1DD7BF9B7}"/>
            </a:ext>
          </a:extLst>
        </xdr:cNvPr>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1" name="Rectangle 231">
          <a:extLst>
            <a:ext uri="{FF2B5EF4-FFF2-40B4-BE49-F238E27FC236}">
              <a16:creationId xmlns:a16="http://schemas.microsoft.com/office/drawing/2014/main" id="{3F8F80DC-C934-4172-A3A6-D36A0D12FA87}"/>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2" name="Text Box 232">
          <a:extLst>
            <a:ext uri="{FF2B5EF4-FFF2-40B4-BE49-F238E27FC236}">
              <a16:creationId xmlns:a16="http://schemas.microsoft.com/office/drawing/2014/main" id="{82E3C1AD-DEA1-4408-A649-59D0445872C1}"/>
            </a:ext>
          </a:extLst>
        </xdr:cNvPr>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en-US" sz="1200">
              <a:effectLst/>
              <a:latin typeface="+mn-lt"/>
              <a:ea typeface="+mn-ea"/>
              <a:cs typeface="+mn-cs"/>
            </a:rPr>
            <a:t>　</a:t>
          </a:r>
          <a:r>
            <a:rPr lang="ja-JP" altLang="ja-JP" sz="1200">
              <a:effectLst/>
              <a:latin typeface="+mn-lt"/>
              <a:ea typeface="+mn-ea"/>
              <a:cs typeface="+mn-cs"/>
            </a:rPr>
            <a:t>ラスパイレス指数の算定に大きく影響を与えることとなる経験年数の長い高卒職員の大半が管理職となったことにより、全体のラスパイレス指数が引き上げられており、職員の構成上この傾向は数年間続くことが見込まれる。しかしながら、学歴別のラスパイレス指数では、高卒職員の約５倍の人数である大卒職員のラスパイレス指数は高卒職員より７．７低く、大半の職員は全国町村平均よりも低い状況にあるのが実態である。</a:t>
          </a:r>
          <a:endParaRPr lang="en-US" altLang="ja-JP" sz="1200">
            <a:effectLst/>
            <a:latin typeface="+mn-lt"/>
            <a:ea typeface="+mn-ea"/>
            <a:cs typeface="+mn-cs"/>
          </a:endParaRPr>
        </a:p>
        <a:p>
          <a:pPr>
            <a:lnSpc>
              <a:spcPts val="1400"/>
            </a:lnSpc>
          </a:pPr>
          <a:r>
            <a:rPr lang="ja-JP" altLang="en-US" sz="1200">
              <a:effectLst/>
              <a:latin typeface="+mn-lt"/>
              <a:ea typeface="+mn-ea"/>
              <a:cs typeface="+mn-cs"/>
            </a:rPr>
            <a:t>　</a:t>
          </a:r>
          <a:r>
            <a:rPr lang="ja-JP" altLang="ja-JP" sz="1200">
              <a:effectLst/>
              <a:latin typeface="+mn-lt"/>
              <a:ea typeface="+mn-ea"/>
              <a:cs typeface="+mn-cs"/>
            </a:rPr>
            <a:t>国家公務員の給与減額により</a:t>
          </a:r>
          <a:r>
            <a:rPr lang="ja-JP" altLang="en-US" sz="1200">
              <a:effectLst/>
              <a:latin typeface="+mn-lt"/>
              <a:ea typeface="+mn-ea"/>
              <a:cs typeface="+mn-cs"/>
            </a:rPr>
            <a:t>２か年については</a:t>
          </a:r>
          <a:r>
            <a:rPr lang="ja-JP" altLang="ja-JP" sz="1200">
              <a:effectLst/>
              <a:latin typeface="+mn-lt"/>
              <a:ea typeface="+mn-ea"/>
              <a:cs typeface="+mn-cs"/>
            </a:rPr>
            <a:t>ラスパイレス指数は１００を超えることとなったが、国の人事院勧告を参考とし、引き続き給与の適正化に努める。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514139" name="Line 233">
          <a:extLst>
            <a:ext uri="{FF2B5EF4-FFF2-40B4-BE49-F238E27FC236}">
              <a16:creationId xmlns:a16="http://schemas.microsoft.com/office/drawing/2014/main" id="{EF8F270C-0C30-4117-A176-5B4F38BBF700}"/>
            </a:ext>
          </a:extLst>
        </xdr:cNvPr>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4" name="Text Box 234">
          <a:extLst>
            <a:ext uri="{FF2B5EF4-FFF2-40B4-BE49-F238E27FC236}">
              <a16:creationId xmlns:a16="http://schemas.microsoft.com/office/drawing/2014/main" id="{BE986A54-DCCF-4673-8288-5DE0DEA5DBAF}"/>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444500</xdr:colOff>
      <xdr:row>89</xdr:row>
      <xdr:rowOff>146050</xdr:rowOff>
    </xdr:from>
    <xdr:to>
      <xdr:col>26</xdr:col>
      <xdr:colOff>69850</xdr:colOff>
      <xdr:row>89</xdr:row>
      <xdr:rowOff>146050</xdr:rowOff>
    </xdr:to>
    <xdr:sp macro="" textlink="">
      <xdr:nvSpPr>
        <xdr:cNvPr id="514141" name="Line 235">
          <a:extLst>
            <a:ext uri="{FF2B5EF4-FFF2-40B4-BE49-F238E27FC236}">
              <a16:creationId xmlns:a16="http://schemas.microsoft.com/office/drawing/2014/main" id="{1181AA0A-8745-4154-BE18-0C10125E3859}"/>
            </a:ext>
          </a:extLst>
        </xdr:cNvPr>
        <xdr:cNvSpPr>
          <a:spLocks noChangeShapeType="1"/>
        </xdr:cNvSpPr>
      </xdr:nvSpPr>
      <xdr:spPr bwMode="auto">
        <a:xfrm>
          <a:off x="117602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38100</xdr:rowOff>
    </xdr:from>
    <xdr:to>
      <xdr:col>18</xdr:col>
      <xdr:colOff>441325</xdr:colOff>
      <xdr:row>90</xdr:row>
      <xdr:rowOff>76200</xdr:rowOff>
    </xdr:to>
    <xdr:sp macro="" textlink="">
      <xdr:nvSpPr>
        <xdr:cNvPr id="10476" name="Text Box 236">
          <a:extLst>
            <a:ext uri="{FF2B5EF4-FFF2-40B4-BE49-F238E27FC236}">
              <a16:creationId xmlns:a16="http://schemas.microsoft.com/office/drawing/2014/main" id="{862F6638-25DA-4B9A-9C42-FBCD171ED5E2}"/>
            </a:ext>
          </a:extLst>
        </xdr:cNvPr>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87</xdr:row>
      <xdr:rowOff>88900</xdr:rowOff>
    </xdr:from>
    <xdr:to>
      <xdr:col>26</xdr:col>
      <xdr:colOff>69850</xdr:colOff>
      <xdr:row>87</xdr:row>
      <xdr:rowOff>88900</xdr:rowOff>
    </xdr:to>
    <xdr:sp macro="" textlink="">
      <xdr:nvSpPr>
        <xdr:cNvPr id="514143" name="Line 237">
          <a:extLst>
            <a:ext uri="{FF2B5EF4-FFF2-40B4-BE49-F238E27FC236}">
              <a16:creationId xmlns:a16="http://schemas.microsoft.com/office/drawing/2014/main" id="{C33786B8-DF35-4186-9173-FCCFFEB29F60}"/>
            </a:ext>
          </a:extLst>
        </xdr:cNvPr>
        <xdr:cNvSpPr>
          <a:spLocks noChangeShapeType="1"/>
        </xdr:cNvSpPr>
      </xdr:nvSpPr>
      <xdr:spPr bwMode="auto">
        <a:xfrm>
          <a:off x="117602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146050</xdr:rowOff>
    </xdr:from>
    <xdr:to>
      <xdr:col>18</xdr:col>
      <xdr:colOff>441325</xdr:colOff>
      <xdr:row>88</xdr:row>
      <xdr:rowOff>19050</xdr:rowOff>
    </xdr:to>
    <xdr:sp macro="" textlink="">
      <xdr:nvSpPr>
        <xdr:cNvPr id="10478" name="Text Box 238">
          <a:extLst>
            <a:ext uri="{FF2B5EF4-FFF2-40B4-BE49-F238E27FC236}">
              <a16:creationId xmlns:a16="http://schemas.microsoft.com/office/drawing/2014/main" id="{4F891938-3283-42DA-898C-26D1250E7DD9}"/>
            </a:ext>
          </a:extLst>
        </xdr:cNvPr>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514145" name="Line 239">
          <a:extLst>
            <a:ext uri="{FF2B5EF4-FFF2-40B4-BE49-F238E27FC236}">
              <a16:creationId xmlns:a16="http://schemas.microsoft.com/office/drawing/2014/main" id="{034B8145-1E61-4216-9E11-5230B1D32A2A}"/>
            </a:ext>
          </a:extLst>
        </xdr:cNvPr>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79375</xdr:rowOff>
    </xdr:from>
    <xdr:to>
      <xdr:col>18</xdr:col>
      <xdr:colOff>441325</xdr:colOff>
      <xdr:row>85</xdr:row>
      <xdr:rowOff>117475</xdr:rowOff>
    </xdr:to>
    <xdr:sp macro="" textlink="">
      <xdr:nvSpPr>
        <xdr:cNvPr id="10480" name="Text Box 240">
          <a:extLst>
            <a:ext uri="{FF2B5EF4-FFF2-40B4-BE49-F238E27FC236}">
              <a16:creationId xmlns:a16="http://schemas.microsoft.com/office/drawing/2014/main" id="{1F14EFB5-54E2-4157-9FC6-2EE491838081}"/>
            </a:ext>
          </a:extLst>
        </xdr:cNvPr>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82</xdr:row>
      <xdr:rowOff>139700</xdr:rowOff>
    </xdr:from>
    <xdr:to>
      <xdr:col>26</xdr:col>
      <xdr:colOff>69850</xdr:colOff>
      <xdr:row>82</xdr:row>
      <xdr:rowOff>139700</xdr:rowOff>
    </xdr:to>
    <xdr:sp macro="" textlink="">
      <xdr:nvSpPr>
        <xdr:cNvPr id="514147" name="Line 241">
          <a:extLst>
            <a:ext uri="{FF2B5EF4-FFF2-40B4-BE49-F238E27FC236}">
              <a16:creationId xmlns:a16="http://schemas.microsoft.com/office/drawing/2014/main" id="{559C716C-DB0F-4AB1-B15A-FAD8C5AD10AA}"/>
            </a:ext>
          </a:extLst>
        </xdr:cNvPr>
        <xdr:cNvSpPr>
          <a:spLocks noChangeShapeType="1"/>
        </xdr:cNvSpPr>
      </xdr:nvSpPr>
      <xdr:spPr bwMode="auto">
        <a:xfrm>
          <a:off x="117602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82</xdr:row>
      <xdr:rowOff>22225</xdr:rowOff>
    </xdr:from>
    <xdr:to>
      <xdr:col>18</xdr:col>
      <xdr:colOff>441325</xdr:colOff>
      <xdr:row>83</xdr:row>
      <xdr:rowOff>60325</xdr:rowOff>
    </xdr:to>
    <xdr:sp macro="" textlink="">
      <xdr:nvSpPr>
        <xdr:cNvPr id="10482" name="Text Box 242">
          <a:extLst>
            <a:ext uri="{FF2B5EF4-FFF2-40B4-BE49-F238E27FC236}">
              <a16:creationId xmlns:a16="http://schemas.microsoft.com/office/drawing/2014/main" id="{BD614244-8A17-4795-9E0E-9A4036913CE4}"/>
            </a:ext>
          </a:extLst>
        </xdr:cNvPr>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444500</xdr:colOff>
      <xdr:row>80</xdr:row>
      <xdr:rowOff>82550</xdr:rowOff>
    </xdr:from>
    <xdr:to>
      <xdr:col>26</xdr:col>
      <xdr:colOff>69850</xdr:colOff>
      <xdr:row>80</xdr:row>
      <xdr:rowOff>82550</xdr:rowOff>
    </xdr:to>
    <xdr:sp macro="" textlink="">
      <xdr:nvSpPr>
        <xdr:cNvPr id="514149" name="Line 243">
          <a:extLst>
            <a:ext uri="{FF2B5EF4-FFF2-40B4-BE49-F238E27FC236}">
              <a16:creationId xmlns:a16="http://schemas.microsoft.com/office/drawing/2014/main" id="{DA5492D1-AFE3-4B50-B340-5F71B08D4425}"/>
            </a:ext>
          </a:extLst>
        </xdr:cNvPr>
        <xdr:cNvSpPr>
          <a:spLocks noChangeShapeType="1"/>
        </xdr:cNvSpPr>
      </xdr:nvSpPr>
      <xdr:spPr bwMode="auto">
        <a:xfrm>
          <a:off x="117602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136525</xdr:rowOff>
    </xdr:from>
    <xdr:to>
      <xdr:col>18</xdr:col>
      <xdr:colOff>441325</xdr:colOff>
      <xdr:row>81</xdr:row>
      <xdr:rowOff>3175</xdr:rowOff>
    </xdr:to>
    <xdr:sp macro="" textlink="">
      <xdr:nvSpPr>
        <xdr:cNvPr id="10484" name="Text Box 244">
          <a:extLst>
            <a:ext uri="{FF2B5EF4-FFF2-40B4-BE49-F238E27FC236}">
              <a16:creationId xmlns:a16="http://schemas.microsoft.com/office/drawing/2014/main" id="{B3C24AFE-160C-4FD9-80C4-ED61282B0888}"/>
            </a:ext>
          </a:extLst>
        </xdr:cNvPr>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514151" name="Line 245">
          <a:extLst>
            <a:ext uri="{FF2B5EF4-FFF2-40B4-BE49-F238E27FC236}">
              <a16:creationId xmlns:a16="http://schemas.microsoft.com/office/drawing/2014/main" id="{2F89AF84-CF59-4CE9-B5FB-64C44182DA86}"/>
            </a:ext>
          </a:extLst>
        </xdr:cNvPr>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6" name="Text Box 246">
          <a:extLst>
            <a:ext uri="{FF2B5EF4-FFF2-40B4-BE49-F238E27FC236}">
              <a16:creationId xmlns:a16="http://schemas.microsoft.com/office/drawing/2014/main" id="{976847C5-432D-4AF6-B32E-6B66E77703F7}"/>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514153" name="給与水準   （国との比較）グラフ枠">
          <a:extLst>
            <a:ext uri="{FF2B5EF4-FFF2-40B4-BE49-F238E27FC236}">
              <a16:creationId xmlns:a16="http://schemas.microsoft.com/office/drawing/2014/main" id="{A2BF9F49-BA2A-4332-9E9D-890E4878E4FA}"/>
            </a:ext>
          </a:extLst>
        </xdr:cNvPr>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83</xdr:row>
      <xdr:rowOff>101600</xdr:rowOff>
    </xdr:from>
    <xdr:to>
      <xdr:col>24</xdr:col>
      <xdr:colOff>514350</xdr:colOff>
      <xdr:row>89</xdr:row>
      <xdr:rowOff>6350</xdr:rowOff>
    </xdr:to>
    <xdr:sp macro="" textlink="">
      <xdr:nvSpPr>
        <xdr:cNvPr id="514154" name="Line 248">
          <a:extLst>
            <a:ext uri="{FF2B5EF4-FFF2-40B4-BE49-F238E27FC236}">
              <a16:creationId xmlns:a16="http://schemas.microsoft.com/office/drawing/2014/main" id="{85FC60D2-B400-4679-9A68-9ED55B5B186A}"/>
            </a:ext>
          </a:extLst>
        </xdr:cNvPr>
        <xdr:cNvSpPr>
          <a:spLocks noChangeShapeType="1"/>
        </xdr:cNvSpPr>
      </xdr:nvSpPr>
      <xdr:spPr bwMode="auto">
        <a:xfrm flipV="1">
          <a:off x="15601950" y="13804900"/>
          <a:ext cx="0" cy="895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3175</xdr:rowOff>
    </xdr:from>
    <xdr:to>
      <xdr:col>26</xdr:col>
      <xdr:colOff>38100</xdr:colOff>
      <xdr:row>90</xdr:row>
      <xdr:rowOff>41275</xdr:rowOff>
    </xdr:to>
    <xdr:sp macro="" textlink="">
      <xdr:nvSpPr>
        <xdr:cNvPr id="10489" name="給与水準   （国との比較）最小値テキスト">
          <a:extLst>
            <a:ext uri="{FF2B5EF4-FFF2-40B4-BE49-F238E27FC236}">
              <a16:creationId xmlns:a16="http://schemas.microsoft.com/office/drawing/2014/main" id="{61AE3D9C-F094-4EBA-9E87-4C4783BD206F}"/>
            </a:ext>
          </a:extLst>
        </xdr:cNvPr>
        <xdr:cNvSpPr txBox="1">
          <a:spLocks noChangeArrowheads="1"/>
        </xdr:cNvSpPr>
      </xdr:nvSpPr>
      <xdr:spPr bwMode="auto">
        <a:xfrm>
          <a:off x="17106900" y="1526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108.2</a:t>
          </a:r>
        </a:p>
      </xdr:txBody>
    </xdr:sp>
    <xdr:clientData/>
  </xdr:twoCellAnchor>
  <xdr:twoCellAnchor>
    <xdr:from>
      <xdr:col>24</xdr:col>
      <xdr:colOff>425450</xdr:colOff>
      <xdr:row>89</xdr:row>
      <xdr:rowOff>6350</xdr:rowOff>
    </xdr:from>
    <xdr:to>
      <xdr:col>24</xdr:col>
      <xdr:colOff>590550</xdr:colOff>
      <xdr:row>89</xdr:row>
      <xdr:rowOff>6350</xdr:rowOff>
    </xdr:to>
    <xdr:sp macro="" textlink="">
      <xdr:nvSpPr>
        <xdr:cNvPr id="514156" name="Line 250">
          <a:extLst>
            <a:ext uri="{FF2B5EF4-FFF2-40B4-BE49-F238E27FC236}">
              <a16:creationId xmlns:a16="http://schemas.microsoft.com/office/drawing/2014/main" id="{58AACC3E-7672-4195-A733-DB8599E4033B}"/>
            </a:ext>
          </a:extLst>
        </xdr:cNvPr>
        <xdr:cNvSpPr>
          <a:spLocks noChangeShapeType="1"/>
        </xdr:cNvSpPr>
      </xdr:nvSpPr>
      <xdr:spPr bwMode="auto">
        <a:xfrm>
          <a:off x="15513050" y="14700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82</xdr:row>
      <xdr:rowOff>41275</xdr:rowOff>
    </xdr:from>
    <xdr:to>
      <xdr:col>26</xdr:col>
      <xdr:colOff>38100</xdr:colOff>
      <xdr:row>83</xdr:row>
      <xdr:rowOff>79375</xdr:rowOff>
    </xdr:to>
    <xdr:sp macro="" textlink="">
      <xdr:nvSpPr>
        <xdr:cNvPr id="10491" name="給与水準   （国との比較）最大値テキスト">
          <a:extLst>
            <a:ext uri="{FF2B5EF4-FFF2-40B4-BE49-F238E27FC236}">
              <a16:creationId xmlns:a16="http://schemas.microsoft.com/office/drawing/2014/main" id="{8D087BF8-5BB6-4C75-8679-7455A2CA10CC}"/>
            </a:ext>
          </a:extLst>
        </xdr:cNvPr>
        <xdr:cNvSpPr txBox="1">
          <a:spLocks noChangeArrowheads="1"/>
        </xdr:cNvSpPr>
      </xdr:nvSpPr>
      <xdr:spPr bwMode="auto">
        <a:xfrm>
          <a:off x="171069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96.6</a:t>
          </a:r>
        </a:p>
      </xdr:txBody>
    </xdr:sp>
    <xdr:clientData/>
  </xdr:twoCellAnchor>
  <xdr:twoCellAnchor>
    <xdr:from>
      <xdr:col>24</xdr:col>
      <xdr:colOff>425450</xdr:colOff>
      <xdr:row>83</xdr:row>
      <xdr:rowOff>101600</xdr:rowOff>
    </xdr:from>
    <xdr:to>
      <xdr:col>24</xdr:col>
      <xdr:colOff>590550</xdr:colOff>
      <xdr:row>83</xdr:row>
      <xdr:rowOff>101600</xdr:rowOff>
    </xdr:to>
    <xdr:sp macro="" textlink="">
      <xdr:nvSpPr>
        <xdr:cNvPr id="514158" name="Line 252">
          <a:extLst>
            <a:ext uri="{FF2B5EF4-FFF2-40B4-BE49-F238E27FC236}">
              <a16:creationId xmlns:a16="http://schemas.microsoft.com/office/drawing/2014/main" id="{71625997-52D9-4B0E-97F0-4D1C5CDC428C}"/>
            </a:ext>
          </a:extLst>
        </xdr:cNvPr>
        <xdr:cNvSpPr>
          <a:spLocks noChangeShapeType="1"/>
        </xdr:cNvSpPr>
      </xdr:nvSpPr>
      <xdr:spPr bwMode="auto">
        <a:xfrm>
          <a:off x="15513050" y="13804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87</xdr:row>
      <xdr:rowOff>38100</xdr:rowOff>
    </xdr:from>
    <xdr:to>
      <xdr:col>24</xdr:col>
      <xdr:colOff>514350</xdr:colOff>
      <xdr:row>87</xdr:row>
      <xdr:rowOff>82550</xdr:rowOff>
    </xdr:to>
    <xdr:sp macro="" textlink="">
      <xdr:nvSpPr>
        <xdr:cNvPr id="514159" name="Line 253">
          <a:extLst>
            <a:ext uri="{FF2B5EF4-FFF2-40B4-BE49-F238E27FC236}">
              <a16:creationId xmlns:a16="http://schemas.microsoft.com/office/drawing/2014/main" id="{B806B3BD-203A-4D60-9CE6-B5570D0E9643}"/>
            </a:ext>
          </a:extLst>
        </xdr:cNvPr>
        <xdr:cNvSpPr>
          <a:spLocks noChangeShapeType="1"/>
        </xdr:cNvSpPr>
      </xdr:nvSpPr>
      <xdr:spPr bwMode="auto">
        <a:xfrm flipV="1">
          <a:off x="14833600" y="1440180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85</xdr:row>
      <xdr:rowOff>146050</xdr:rowOff>
    </xdr:from>
    <xdr:to>
      <xdr:col>26</xdr:col>
      <xdr:colOff>38100</xdr:colOff>
      <xdr:row>87</xdr:row>
      <xdr:rowOff>19050</xdr:rowOff>
    </xdr:to>
    <xdr:sp macro="" textlink="">
      <xdr:nvSpPr>
        <xdr:cNvPr id="10494" name="給与水準   （国との比較）平均値テキスト">
          <a:extLst>
            <a:ext uri="{FF2B5EF4-FFF2-40B4-BE49-F238E27FC236}">
              <a16:creationId xmlns:a16="http://schemas.microsoft.com/office/drawing/2014/main" id="{E5A7B57E-7CD7-4BCB-B6D1-6C88126B74C0}"/>
            </a:ext>
          </a:extLst>
        </xdr:cNvPr>
        <xdr:cNvSpPr txBox="1">
          <a:spLocks noChangeArrowheads="1"/>
        </xdr:cNvSpPr>
      </xdr:nvSpPr>
      <xdr:spPr bwMode="auto">
        <a:xfrm>
          <a:off x="171069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103.7</a:t>
          </a:r>
        </a:p>
      </xdr:txBody>
    </xdr:sp>
    <xdr:clientData/>
  </xdr:twoCellAnchor>
  <xdr:twoCellAnchor>
    <xdr:from>
      <xdr:col>24</xdr:col>
      <xdr:colOff>463550</xdr:colOff>
      <xdr:row>86</xdr:row>
      <xdr:rowOff>101600</xdr:rowOff>
    </xdr:from>
    <xdr:to>
      <xdr:col>24</xdr:col>
      <xdr:colOff>558800</xdr:colOff>
      <xdr:row>87</xdr:row>
      <xdr:rowOff>38100</xdr:rowOff>
    </xdr:to>
    <xdr:sp macro="" textlink="">
      <xdr:nvSpPr>
        <xdr:cNvPr id="514161" name="AutoShape 255">
          <a:extLst>
            <a:ext uri="{FF2B5EF4-FFF2-40B4-BE49-F238E27FC236}">
              <a16:creationId xmlns:a16="http://schemas.microsoft.com/office/drawing/2014/main" id="{A52B7822-A6F0-4CE7-B49D-214339855A4E}"/>
            </a:ext>
          </a:extLst>
        </xdr:cNvPr>
        <xdr:cNvSpPr>
          <a:spLocks noChangeArrowheads="1"/>
        </xdr:cNvSpPr>
      </xdr:nvSpPr>
      <xdr:spPr bwMode="auto">
        <a:xfrm>
          <a:off x="15551150" y="143002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83</xdr:row>
      <xdr:rowOff>0</xdr:rowOff>
    </xdr:from>
    <xdr:to>
      <xdr:col>23</xdr:col>
      <xdr:colOff>374650</xdr:colOff>
      <xdr:row>87</xdr:row>
      <xdr:rowOff>82550</xdr:rowOff>
    </xdr:to>
    <xdr:sp macro="" textlink="">
      <xdr:nvSpPr>
        <xdr:cNvPr id="514162" name="Line 256">
          <a:extLst>
            <a:ext uri="{FF2B5EF4-FFF2-40B4-BE49-F238E27FC236}">
              <a16:creationId xmlns:a16="http://schemas.microsoft.com/office/drawing/2014/main" id="{461647D0-D2F6-4317-AFD4-64C00ABFDE91}"/>
            </a:ext>
          </a:extLst>
        </xdr:cNvPr>
        <xdr:cNvSpPr>
          <a:spLocks noChangeShapeType="1"/>
        </xdr:cNvSpPr>
      </xdr:nvSpPr>
      <xdr:spPr bwMode="auto">
        <a:xfrm>
          <a:off x="14014450" y="13703300"/>
          <a:ext cx="819150" cy="742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127000</xdr:rowOff>
    </xdr:from>
    <xdr:to>
      <xdr:col>23</xdr:col>
      <xdr:colOff>419100</xdr:colOff>
      <xdr:row>87</xdr:row>
      <xdr:rowOff>57150</xdr:rowOff>
    </xdr:to>
    <xdr:sp macro="" textlink="">
      <xdr:nvSpPr>
        <xdr:cNvPr id="514163" name="AutoShape 257">
          <a:extLst>
            <a:ext uri="{FF2B5EF4-FFF2-40B4-BE49-F238E27FC236}">
              <a16:creationId xmlns:a16="http://schemas.microsoft.com/office/drawing/2014/main" id="{768DC97A-AD93-4E3A-81FD-D3CDFC52EA29}"/>
            </a:ext>
          </a:extLst>
        </xdr:cNvPr>
        <xdr:cNvSpPr>
          <a:spLocks noChangeArrowheads="1"/>
        </xdr:cNvSpPr>
      </xdr:nvSpPr>
      <xdr:spPr bwMode="auto">
        <a:xfrm>
          <a:off x="14782800" y="14325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85</xdr:row>
      <xdr:rowOff>88900</xdr:rowOff>
    </xdr:from>
    <xdr:to>
      <xdr:col>24</xdr:col>
      <xdr:colOff>69850</xdr:colOff>
      <xdr:row>86</xdr:row>
      <xdr:rowOff>127000</xdr:rowOff>
    </xdr:to>
    <xdr:sp macro="" textlink="">
      <xdr:nvSpPr>
        <xdr:cNvPr id="10498" name="Text Box 258">
          <a:extLst>
            <a:ext uri="{FF2B5EF4-FFF2-40B4-BE49-F238E27FC236}">
              <a16:creationId xmlns:a16="http://schemas.microsoft.com/office/drawing/2014/main" id="{60575D33-7662-4C2A-B939-4DAFAEB75255}"/>
            </a:ext>
          </a:extLst>
        </xdr:cNvPr>
        <xdr:cNvSpPr txBox="1">
          <a:spLocks noChangeArrowheads="1"/>
        </xdr:cNvSpPr>
      </xdr:nvSpPr>
      <xdr:spPr bwMode="auto">
        <a:xfrm>
          <a:off x="15801975" y="1466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104.0</a:t>
          </a:r>
        </a:p>
      </xdr:txBody>
    </xdr:sp>
    <xdr:clientData/>
  </xdr:twoCellAnchor>
  <xdr:twoCellAnchor>
    <xdr:from>
      <xdr:col>21</xdr:col>
      <xdr:colOff>0</xdr:colOff>
      <xdr:row>81</xdr:row>
      <xdr:rowOff>88900</xdr:rowOff>
    </xdr:from>
    <xdr:to>
      <xdr:col>22</xdr:col>
      <xdr:colOff>184150</xdr:colOff>
      <xdr:row>83</xdr:row>
      <xdr:rowOff>0</xdr:rowOff>
    </xdr:to>
    <xdr:sp macro="" textlink="">
      <xdr:nvSpPr>
        <xdr:cNvPr id="514165" name="Line 259">
          <a:extLst>
            <a:ext uri="{FF2B5EF4-FFF2-40B4-BE49-F238E27FC236}">
              <a16:creationId xmlns:a16="http://schemas.microsoft.com/office/drawing/2014/main" id="{DD42AECC-91E8-4284-A7DE-5B855FA62E4E}"/>
            </a:ext>
          </a:extLst>
        </xdr:cNvPr>
        <xdr:cNvSpPr>
          <a:spLocks noChangeShapeType="1"/>
        </xdr:cNvSpPr>
      </xdr:nvSpPr>
      <xdr:spPr bwMode="auto">
        <a:xfrm>
          <a:off x="13201650" y="13462000"/>
          <a:ext cx="812800" cy="241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76200</xdr:rowOff>
    </xdr:from>
    <xdr:to>
      <xdr:col>22</xdr:col>
      <xdr:colOff>234950</xdr:colOff>
      <xdr:row>83</xdr:row>
      <xdr:rowOff>6350</xdr:rowOff>
    </xdr:to>
    <xdr:sp macro="" textlink="">
      <xdr:nvSpPr>
        <xdr:cNvPr id="514166" name="AutoShape 260">
          <a:extLst>
            <a:ext uri="{FF2B5EF4-FFF2-40B4-BE49-F238E27FC236}">
              <a16:creationId xmlns:a16="http://schemas.microsoft.com/office/drawing/2014/main" id="{CD048882-10F3-4946-8937-D028EA563862}"/>
            </a:ext>
          </a:extLst>
        </xdr:cNvPr>
        <xdr:cNvSpPr>
          <a:spLocks noChangeArrowheads="1"/>
        </xdr:cNvSpPr>
      </xdr:nvSpPr>
      <xdr:spPr bwMode="auto">
        <a:xfrm>
          <a:off x="13970000" y="13614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81</xdr:row>
      <xdr:rowOff>41275</xdr:rowOff>
    </xdr:from>
    <xdr:to>
      <xdr:col>22</xdr:col>
      <xdr:colOff>530225</xdr:colOff>
      <xdr:row>82</xdr:row>
      <xdr:rowOff>79375</xdr:rowOff>
    </xdr:to>
    <xdr:sp macro="" textlink="">
      <xdr:nvSpPr>
        <xdr:cNvPr id="10501" name="Text Box 261">
          <a:extLst>
            <a:ext uri="{FF2B5EF4-FFF2-40B4-BE49-F238E27FC236}">
              <a16:creationId xmlns:a16="http://schemas.microsoft.com/office/drawing/2014/main" id="{586F0CED-A966-427F-B7E6-DB255DFF493A}"/>
            </a:ext>
          </a:extLst>
        </xdr:cNvPr>
        <xdr:cNvSpPr txBox="1">
          <a:spLocks noChangeArrowheads="1"/>
        </xdr:cNvSpPr>
      </xdr:nvSpPr>
      <xdr:spPr bwMode="auto">
        <a:xfrm>
          <a:off x="149066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19</xdr:col>
      <xdr:colOff>444500</xdr:colOff>
      <xdr:row>81</xdr:row>
      <xdr:rowOff>88900</xdr:rowOff>
    </xdr:from>
    <xdr:to>
      <xdr:col>21</xdr:col>
      <xdr:colOff>0</xdr:colOff>
      <xdr:row>82</xdr:row>
      <xdr:rowOff>19050</xdr:rowOff>
    </xdr:to>
    <xdr:sp macro="" textlink="">
      <xdr:nvSpPr>
        <xdr:cNvPr id="514168" name="Line 262">
          <a:extLst>
            <a:ext uri="{FF2B5EF4-FFF2-40B4-BE49-F238E27FC236}">
              <a16:creationId xmlns:a16="http://schemas.microsoft.com/office/drawing/2014/main" id="{E3B8D18E-A45B-466E-9DBC-F29A92FF98F3}"/>
            </a:ext>
          </a:extLst>
        </xdr:cNvPr>
        <xdr:cNvSpPr>
          <a:spLocks noChangeShapeType="1"/>
        </xdr:cNvSpPr>
      </xdr:nvSpPr>
      <xdr:spPr bwMode="auto">
        <a:xfrm flipV="1">
          <a:off x="12388850" y="1346200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57150</xdr:rowOff>
    </xdr:from>
    <xdr:to>
      <xdr:col>21</xdr:col>
      <xdr:colOff>44450</xdr:colOff>
      <xdr:row>82</xdr:row>
      <xdr:rowOff>158750</xdr:rowOff>
    </xdr:to>
    <xdr:sp macro="" textlink="">
      <xdr:nvSpPr>
        <xdr:cNvPr id="514169" name="AutoShape 263">
          <a:extLst>
            <a:ext uri="{FF2B5EF4-FFF2-40B4-BE49-F238E27FC236}">
              <a16:creationId xmlns:a16="http://schemas.microsoft.com/office/drawing/2014/main" id="{A7BD830E-B25B-41E6-B88D-46F3A5DF6477}"/>
            </a:ext>
          </a:extLst>
        </xdr:cNvPr>
        <xdr:cNvSpPr>
          <a:spLocks noChangeArrowheads="1"/>
        </xdr:cNvSpPr>
      </xdr:nvSpPr>
      <xdr:spPr bwMode="auto">
        <a:xfrm>
          <a:off x="13157200" y="13595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83</xdr:row>
      <xdr:rowOff>0</xdr:rowOff>
    </xdr:from>
    <xdr:to>
      <xdr:col>21</xdr:col>
      <xdr:colOff>349250</xdr:colOff>
      <xdr:row>84</xdr:row>
      <xdr:rowOff>38100</xdr:rowOff>
    </xdr:to>
    <xdr:sp macro="" textlink="">
      <xdr:nvSpPr>
        <xdr:cNvPr id="10504" name="Text Box 264">
          <a:extLst>
            <a:ext uri="{FF2B5EF4-FFF2-40B4-BE49-F238E27FC236}">
              <a16:creationId xmlns:a16="http://schemas.microsoft.com/office/drawing/2014/main" id="{00525EBE-68B5-4947-8DD7-74024DEFAD56}"/>
            </a:ext>
          </a:extLst>
        </xdr:cNvPr>
        <xdr:cNvSpPr txBox="1">
          <a:spLocks noChangeArrowheads="1"/>
        </xdr:cNvSpPr>
      </xdr:nvSpPr>
      <xdr:spPr bwMode="auto">
        <a:xfrm>
          <a:off x="14020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393700</xdr:colOff>
      <xdr:row>82</xdr:row>
      <xdr:rowOff>44450</xdr:rowOff>
    </xdr:from>
    <xdr:to>
      <xdr:col>19</xdr:col>
      <xdr:colOff>488950</xdr:colOff>
      <xdr:row>82</xdr:row>
      <xdr:rowOff>133350</xdr:rowOff>
    </xdr:to>
    <xdr:sp macro="" textlink="">
      <xdr:nvSpPr>
        <xdr:cNvPr id="514171" name="AutoShape 265">
          <a:extLst>
            <a:ext uri="{FF2B5EF4-FFF2-40B4-BE49-F238E27FC236}">
              <a16:creationId xmlns:a16="http://schemas.microsoft.com/office/drawing/2014/main" id="{E195EE08-AEF8-4ECF-970B-A809C9174793}"/>
            </a:ext>
          </a:extLst>
        </xdr:cNvPr>
        <xdr:cNvSpPr>
          <a:spLocks noChangeArrowheads="1"/>
        </xdr:cNvSpPr>
      </xdr:nvSpPr>
      <xdr:spPr bwMode="auto">
        <a:xfrm>
          <a:off x="12338050" y="13582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82</xdr:row>
      <xdr:rowOff>155575</xdr:rowOff>
    </xdr:from>
    <xdr:to>
      <xdr:col>20</xdr:col>
      <xdr:colOff>161925</xdr:colOff>
      <xdr:row>84</xdr:row>
      <xdr:rowOff>22225</xdr:rowOff>
    </xdr:to>
    <xdr:sp macro="" textlink="">
      <xdr:nvSpPr>
        <xdr:cNvPr id="10506" name="Text Box 266">
          <a:extLst>
            <a:ext uri="{FF2B5EF4-FFF2-40B4-BE49-F238E27FC236}">
              <a16:creationId xmlns:a16="http://schemas.microsoft.com/office/drawing/2014/main" id="{CA0D0C85-4187-4A91-8C5C-D37BF81B94D5}"/>
            </a:ext>
          </a:extLst>
        </xdr:cNvPr>
        <xdr:cNvSpPr txBox="1">
          <a:spLocks noChangeArrowheads="1"/>
        </xdr:cNvSpPr>
      </xdr:nvSpPr>
      <xdr:spPr bwMode="auto">
        <a:xfrm>
          <a:off x="13134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7" name="Text Box 267">
          <a:extLst>
            <a:ext uri="{FF2B5EF4-FFF2-40B4-BE49-F238E27FC236}">
              <a16:creationId xmlns:a16="http://schemas.microsoft.com/office/drawing/2014/main" id="{6B545FC0-C3B8-4679-82AF-C15C216341B5}"/>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8" name="Text Box 268">
          <a:extLst>
            <a:ext uri="{FF2B5EF4-FFF2-40B4-BE49-F238E27FC236}">
              <a16:creationId xmlns:a16="http://schemas.microsoft.com/office/drawing/2014/main" id="{B0F2768C-E055-4DA2-A0FB-75E8F552EFAF}"/>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09" name="Text Box 269">
          <a:extLst>
            <a:ext uri="{FF2B5EF4-FFF2-40B4-BE49-F238E27FC236}">
              <a16:creationId xmlns:a16="http://schemas.microsoft.com/office/drawing/2014/main" id="{C62CF94B-3619-4254-A685-59FCE5D5D9C3}"/>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0" name="Text Box 270">
          <a:extLst>
            <a:ext uri="{FF2B5EF4-FFF2-40B4-BE49-F238E27FC236}">
              <a16:creationId xmlns:a16="http://schemas.microsoft.com/office/drawing/2014/main" id="{E94A6787-D372-4E8D-A773-563E99BD0302}"/>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1" name="Text Box 271">
          <a:extLst>
            <a:ext uri="{FF2B5EF4-FFF2-40B4-BE49-F238E27FC236}">
              <a16:creationId xmlns:a16="http://schemas.microsoft.com/office/drawing/2014/main" id="{ADC91337-3E6D-43EE-A39B-5DE83C20636E}"/>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86</xdr:row>
      <xdr:rowOff>158750</xdr:rowOff>
    </xdr:from>
    <xdr:to>
      <xdr:col>24</xdr:col>
      <xdr:colOff>558800</xdr:colOff>
      <xdr:row>87</xdr:row>
      <xdr:rowOff>88900</xdr:rowOff>
    </xdr:to>
    <xdr:sp macro="" textlink="">
      <xdr:nvSpPr>
        <xdr:cNvPr id="514178" name="Oval 272">
          <a:extLst>
            <a:ext uri="{FF2B5EF4-FFF2-40B4-BE49-F238E27FC236}">
              <a16:creationId xmlns:a16="http://schemas.microsoft.com/office/drawing/2014/main" id="{B38F404A-F35A-4409-A2B3-AFF5A61D351E}"/>
            </a:ext>
          </a:extLst>
        </xdr:cNvPr>
        <xdr:cNvSpPr>
          <a:spLocks noChangeArrowheads="1"/>
        </xdr:cNvSpPr>
      </xdr:nvSpPr>
      <xdr:spPr bwMode="auto">
        <a:xfrm>
          <a:off x="15551150" y="14357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86</xdr:row>
      <xdr:rowOff>155575</xdr:rowOff>
    </xdr:from>
    <xdr:to>
      <xdr:col>26</xdr:col>
      <xdr:colOff>38100</xdr:colOff>
      <xdr:row>88</xdr:row>
      <xdr:rowOff>22225</xdr:rowOff>
    </xdr:to>
    <xdr:sp macro="" textlink="">
      <xdr:nvSpPr>
        <xdr:cNvPr id="10513" name="給与水準   （国との比較）該当値テキスト">
          <a:extLst>
            <a:ext uri="{FF2B5EF4-FFF2-40B4-BE49-F238E27FC236}">
              <a16:creationId xmlns:a16="http://schemas.microsoft.com/office/drawing/2014/main" id="{8978B3E4-16E3-4DEF-917A-6CF800EC1375}"/>
            </a:ext>
          </a:extLst>
        </xdr:cNvPr>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104.4</a:t>
          </a:r>
        </a:p>
      </xdr:txBody>
    </xdr:sp>
    <xdr:clientData/>
  </xdr:twoCellAnchor>
  <xdr:twoCellAnchor>
    <xdr:from>
      <xdr:col>23</xdr:col>
      <xdr:colOff>323850</xdr:colOff>
      <xdr:row>87</xdr:row>
      <xdr:rowOff>25400</xdr:rowOff>
    </xdr:from>
    <xdr:to>
      <xdr:col>23</xdr:col>
      <xdr:colOff>419100</xdr:colOff>
      <xdr:row>87</xdr:row>
      <xdr:rowOff>127000</xdr:rowOff>
    </xdr:to>
    <xdr:sp macro="" textlink="">
      <xdr:nvSpPr>
        <xdr:cNvPr id="514180" name="Oval 274">
          <a:extLst>
            <a:ext uri="{FF2B5EF4-FFF2-40B4-BE49-F238E27FC236}">
              <a16:creationId xmlns:a16="http://schemas.microsoft.com/office/drawing/2014/main" id="{9EBDC090-9D77-49C2-A531-47B6B06CCAB0}"/>
            </a:ext>
          </a:extLst>
        </xdr:cNvPr>
        <xdr:cNvSpPr>
          <a:spLocks noChangeArrowheads="1"/>
        </xdr:cNvSpPr>
      </xdr:nvSpPr>
      <xdr:spPr bwMode="auto">
        <a:xfrm>
          <a:off x="14782800" y="14389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87</xdr:row>
      <xdr:rowOff>136525</xdr:rowOff>
    </xdr:from>
    <xdr:to>
      <xdr:col>24</xdr:col>
      <xdr:colOff>69850</xdr:colOff>
      <xdr:row>89</xdr:row>
      <xdr:rowOff>3175</xdr:rowOff>
    </xdr:to>
    <xdr:sp macro="" textlink="">
      <xdr:nvSpPr>
        <xdr:cNvPr id="10515" name="Text Box 275">
          <a:extLst>
            <a:ext uri="{FF2B5EF4-FFF2-40B4-BE49-F238E27FC236}">
              <a16:creationId xmlns:a16="http://schemas.microsoft.com/office/drawing/2014/main" id="{5D5266F8-6DEF-4A4E-96BC-E3CDA385F26F}"/>
            </a:ext>
          </a:extLst>
        </xdr:cNvPr>
        <xdr:cNvSpPr txBox="1">
          <a:spLocks noChangeArrowheads="1"/>
        </xdr:cNvSpPr>
      </xdr:nvSpPr>
      <xdr:spPr bwMode="auto">
        <a:xfrm>
          <a:off x="15801975" y="1505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22</xdr:col>
      <xdr:colOff>139700</xdr:colOff>
      <xdr:row>82</xdr:row>
      <xdr:rowOff>120650</xdr:rowOff>
    </xdr:from>
    <xdr:to>
      <xdr:col>22</xdr:col>
      <xdr:colOff>234950</xdr:colOff>
      <xdr:row>83</xdr:row>
      <xdr:rowOff>57150</xdr:rowOff>
    </xdr:to>
    <xdr:sp macro="" textlink="">
      <xdr:nvSpPr>
        <xdr:cNvPr id="514182" name="Oval 276">
          <a:extLst>
            <a:ext uri="{FF2B5EF4-FFF2-40B4-BE49-F238E27FC236}">
              <a16:creationId xmlns:a16="http://schemas.microsoft.com/office/drawing/2014/main" id="{77092521-CE29-4348-8BB0-19D67141A3A8}"/>
            </a:ext>
          </a:extLst>
        </xdr:cNvPr>
        <xdr:cNvSpPr>
          <a:spLocks noChangeArrowheads="1"/>
        </xdr:cNvSpPr>
      </xdr:nvSpPr>
      <xdr:spPr bwMode="auto">
        <a:xfrm>
          <a:off x="13970000" y="13658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83</xdr:row>
      <xdr:rowOff>60325</xdr:rowOff>
    </xdr:from>
    <xdr:to>
      <xdr:col>22</xdr:col>
      <xdr:colOff>530225</xdr:colOff>
      <xdr:row>84</xdr:row>
      <xdr:rowOff>98425</xdr:rowOff>
    </xdr:to>
    <xdr:sp macro="" textlink="">
      <xdr:nvSpPr>
        <xdr:cNvPr id="10517" name="Text Box 277">
          <a:extLst>
            <a:ext uri="{FF2B5EF4-FFF2-40B4-BE49-F238E27FC236}">
              <a16:creationId xmlns:a16="http://schemas.microsoft.com/office/drawing/2014/main" id="{A9126A3F-AB47-4E55-8C58-37C3E2B0A8AD}"/>
            </a:ext>
          </a:extLst>
        </xdr:cNvPr>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95.4</a:t>
          </a:r>
        </a:p>
      </xdr:txBody>
    </xdr:sp>
    <xdr:clientData/>
  </xdr:twoCellAnchor>
  <xdr:twoCellAnchor>
    <xdr:from>
      <xdr:col>20</xdr:col>
      <xdr:colOff>584200</xdr:colOff>
      <xdr:row>81</xdr:row>
      <xdr:rowOff>44450</xdr:rowOff>
    </xdr:from>
    <xdr:to>
      <xdr:col>21</xdr:col>
      <xdr:colOff>44450</xdr:colOff>
      <xdr:row>81</xdr:row>
      <xdr:rowOff>146050</xdr:rowOff>
    </xdr:to>
    <xdr:sp macro="" textlink="">
      <xdr:nvSpPr>
        <xdr:cNvPr id="514184" name="Oval 278">
          <a:extLst>
            <a:ext uri="{FF2B5EF4-FFF2-40B4-BE49-F238E27FC236}">
              <a16:creationId xmlns:a16="http://schemas.microsoft.com/office/drawing/2014/main" id="{1B32358B-F20C-4C0D-81F2-E3DA6AD93C8D}"/>
            </a:ext>
          </a:extLst>
        </xdr:cNvPr>
        <xdr:cNvSpPr>
          <a:spLocks noChangeArrowheads="1"/>
        </xdr:cNvSpPr>
      </xdr:nvSpPr>
      <xdr:spPr bwMode="auto">
        <a:xfrm>
          <a:off x="13157200" y="13417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80</xdr:row>
      <xdr:rowOff>19050</xdr:rowOff>
    </xdr:from>
    <xdr:to>
      <xdr:col>21</xdr:col>
      <xdr:colOff>349250</xdr:colOff>
      <xdr:row>81</xdr:row>
      <xdr:rowOff>57150</xdr:rowOff>
    </xdr:to>
    <xdr:sp macro="" textlink="">
      <xdr:nvSpPr>
        <xdr:cNvPr id="10519" name="Text Box 279">
          <a:extLst>
            <a:ext uri="{FF2B5EF4-FFF2-40B4-BE49-F238E27FC236}">
              <a16:creationId xmlns:a16="http://schemas.microsoft.com/office/drawing/2014/main" id="{2414D962-D4F7-48EA-B2E8-39819C792A10}"/>
            </a:ext>
          </a:extLst>
        </xdr:cNvPr>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19</xdr:col>
      <xdr:colOff>393700</xdr:colOff>
      <xdr:row>81</xdr:row>
      <xdr:rowOff>127000</xdr:rowOff>
    </xdr:from>
    <xdr:to>
      <xdr:col>19</xdr:col>
      <xdr:colOff>488950</xdr:colOff>
      <xdr:row>82</xdr:row>
      <xdr:rowOff>63500</xdr:rowOff>
    </xdr:to>
    <xdr:sp macro="" textlink="">
      <xdr:nvSpPr>
        <xdr:cNvPr id="514186" name="Oval 280">
          <a:extLst>
            <a:ext uri="{FF2B5EF4-FFF2-40B4-BE49-F238E27FC236}">
              <a16:creationId xmlns:a16="http://schemas.microsoft.com/office/drawing/2014/main" id="{C231F97B-F1F0-4F88-9422-075157E23061}"/>
            </a:ext>
          </a:extLst>
        </xdr:cNvPr>
        <xdr:cNvSpPr>
          <a:spLocks noChangeArrowheads="1"/>
        </xdr:cNvSpPr>
      </xdr:nvSpPr>
      <xdr:spPr bwMode="auto">
        <a:xfrm>
          <a:off x="12338050" y="13500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80</xdr:row>
      <xdr:rowOff>98425</xdr:rowOff>
    </xdr:from>
    <xdr:to>
      <xdr:col>20</xdr:col>
      <xdr:colOff>161925</xdr:colOff>
      <xdr:row>81</xdr:row>
      <xdr:rowOff>136525</xdr:rowOff>
    </xdr:to>
    <xdr:sp macro="" textlink="">
      <xdr:nvSpPr>
        <xdr:cNvPr id="10521" name="Text Box 281">
          <a:extLst>
            <a:ext uri="{FF2B5EF4-FFF2-40B4-BE49-F238E27FC236}">
              <a16:creationId xmlns:a16="http://schemas.microsoft.com/office/drawing/2014/main" id="{61DC5C5B-BC0E-4D17-BFC7-6F1A9A7C5D0B}"/>
            </a:ext>
          </a:extLst>
        </xdr:cNvPr>
        <xdr:cNvSpPr txBox="1">
          <a:spLocks noChangeArrowheads="1"/>
        </xdr:cNvSpPr>
      </xdr:nvSpPr>
      <xdr:spPr bwMode="auto">
        <a:xfrm>
          <a:off x="13134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93.4</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2" name="Rectangle 282">
          <a:extLst>
            <a:ext uri="{FF2B5EF4-FFF2-40B4-BE49-F238E27FC236}">
              <a16:creationId xmlns:a16="http://schemas.microsoft.com/office/drawing/2014/main" id="{E5C466DB-9EE7-4377-AF76-4D711E9E4D8B}"/>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54</xdr:row>
      <xdr:rowOff>155575</xdr:rowOff>
    </xdr:to>
    <xdr:sp macro="" textlink="">
      <xdr:nvSpPr>
        <xdr:cNvPr id="10523" name="Text Box 283">
          <a:extLst>
            <a:ext uri="{FF2B5EF4-FFF2-40B4-BE49-F238E27FC236}">
              <a16:creationId xmlns:a16="http://schemas.microsoft.com/office/drawing/2014/main" id="{5A13EDA6-4DDD-4191-8991-EB38247AF138}"/>
            </a:ext>
          </a:extLst>
        </xdr:cNvPr>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422275</xdr:colOff>
      <xdr:row>55</xdr:row>
      <xdr:rowOff>19127</xdr:rowOff>
    </xdr:to>
    <xdr:sp macro="" textlink="">
      <xdr:nvSpPr>
        <xdr:cNvPr id="10524" name="Text Box 284">
          <a:extLst>
            <a:ext uri="{FF2B5EF4-FFF2-40B4-BE49-F238E27FC236}">
              <a16:creationId xmlns:a16="http://schemas.microsoft.com/office/drawing/2014/main" id="{6A6ADE1C-1950-4C31-80EB-256C8875A967}"/>
            </a:ext>
          </a:extLst>
        </xdr:cNvPr>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[6.31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5" name="Rectangle 285">
          <a:extLst>
            <a:ext uri="{FF2B5EF4-FFF2-40B4-BE49-F238E27FC236}">
              <a16:creationId xmlns:a16="http://schemas.microsoft.com/office/drawing/2014/main" id="{1656DFBB-0DFC-41B9-860A-3DDBDC7ADEAD}"/>
            </a:ext>
          </a:extLst>
        </xdr:cNvPr>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6" name="Rectangle 286">
          <a:extLst>
            <a:ext uri="{FF2B5EF4-FFF2-40B4-BE49-F238E27FC236}">
              <a16:creationId xmlns:a16="http://schemas.microsoft.com/office/drawing/2014/main" id="{302CBC5B-03E9-4A95-A3EB-BCE262A57058}"/>
            </a:ext>
          </a:extLst>
        </xdr:cNvPr>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5/23</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7" name="Rectangle 287">
          <a:extLst>
            <a:ext uri="{FF2B5EF4-FFF2-40B4-BE49-F238E27FC236}">
              <a16:creationId xmlns:a16="http://schemas.microsoft.com/office/drawing/2014/main" id="{089DF5BA-C44A-4E61-9E1E-DCB19B837214}"/>
            </a:ext>
          </a:extLst>
        </xdr:cNvPr>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8" name="Rectangle 288">
          <a:extLst>
            <a:ext uri="{FF2B5EF4-FFF2-40B4-BE49-F238E27FC236}">
              <a16:creationId xmlns:a16="http://schemas.microsoft.com/office/drawing/2014/main" id="{F85D53A2-B7EA-4740-8942-459A73AD7A10}"/>
            </a:ext>
          </a:extLst>
        </xdr:cNvPr>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29" name="Rectangle 289">
          <a:extLst>
            <a:ext uri="{FF2B5EF4-FFF2-40B4-BE49-F238E27FC236}">
              <a16:creationId xmlns:a16="http://schemas.microsoft.com/office/drawing/2014/main" id="{B713842F-B0C0-4BB9-B9A0-D1B70F100A39}"/>
            </a:ext>
          </a:extLst>
        </xdr:cNvPr>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0" name="Rectangle 290">
          <a:extLst>
            <a:ext uri="{FF2B5EF4-FFF2-40B4-BE49-F238E27FC236}">
              <a16:creationId xmlns:a16="http://schemas.microsoft.com/office/drawing/2014/main" id="{53891EFF-63EC-4C57-9693-1A4F0880CC7B}"/>
            </a:ext>
          </a:extLst>
        </xdr:cNvPr>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6.63</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514197" name="Rectangle 291">
          <a:extLst>
            <a:ext uri="{FF2B5EF4-FFF2-40B4-BE49-F238E27FC236}">
              <a16:creationId xmlns:a16="http://schemas.microsoft.com/office/drawing/2014/main" id="{099D7057-7CAD-42E7-B4CE-D997CC07A8F5}"/>
            </a:ext>
          </a:extLst>
        </xdr:cNvPr>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514198" name="Rectangle 292">
          <a:extLst>
            <a:ext uri="{FF2B5EF4-FFF2-40B4-BE49-F238E27FC236}">
              <a16:creationId xmlns:a16="http://schemas.microsoft.com/office/drawing/2014/main" id="{8476C94B-70DB-40B1-A55F-238B4CC403EE}"/>
            </a:ext>
          </a:extLst>
        </xdr:cNvPr>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3" name="Rectangle 293">
          <a:extLst>
            <a:ext uri="{FF2B5EF4-FFF2-40B4-BE49-F238E27FC236}">
              <a16:creationId xmlns:a16="http://schemas.microsoft.com/office/drawing/2014/main" id="{89AF74A6-FD0A-423E-8905-07B3A3A664DB}"/>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4" name="Text Box 294">
          <a:extLst>
            <a:ext uri="{FF2B5EF4-FFF2-40B4-BE49-F238E27FC236}">
              <a16:creationId xmlns:a16="http://schemas.microsoft.com/office/drawing/2014/main" id="{C71F8532-C642-4595-9455-9A9F58D37A9F}"/>
            </a:ext>
          </a:extLst>
        </xdr:cNvPr>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en-US" sz="1300">
              <a:effectLst/>
              <a:latin typeface="+mn-lt"/>
              <a:ea typeface="+mn-ea"/>
              <a:cs typeface="+mn-cs"/>
            </a:rPr>
            <a:t>　</a:t>
          </a:r>
          <a:r>
            <a:rPr lang="ja-JP" altLang="ja-JP" sz="1200">
              <a:effectLst/>
              <a:latin typeface="+mn-ea"/>
              <a:ea typeface="+mn-ea"/>
              <a:cs typeface="+mn-cs"/>
            </a:rPr>
            <a:t>集中改革プランや定員管理計画に基づき定員を削減してきた結果、類似団体と比較しても少ない職員数となっている。このような中で、津波防災のまちづくり事業やこども発達支援事業といった新たな取組みのため職員の増員を行ったが、依然として職員数は、類似団体などと比較しても少ない状況である。</a:t>
          </a:r>
          <a:endParaRPr lang="en-US" altLang="ja-JP" sz="1200">
            <a:effectLst/>
            <a:latin typeface="+mn-ea"/>
            <a:ea typeface="+mn-ea"/>
            <a:cs typeface="+mn-cs"/>
          </a:endParaRPr>
        </a:p>
        <a:p>
          <a:pPr>
            <a:lnSpc>
              <a:spcPts val="1400"/>
            </a:lnSpc>
          </a:pPr>
          <a:r>
            <a:rPr lang="ja-JP" altLang="en-US" sz="1200">
              <a:effectLst/>
              <a:latin typeface="+mn-ea"/>
              <a:ea typeface="+mn-ea"/>
              <a:cs typeface="+mn-cs"/>
            </a:rPr>
            <a:t>　</a:t>
          </a:r>
          <a:r>
            <a:rPr lang="ja-JP" altLang="ja-JP" sz="1200">
              <a:effectLst/>
              <a:latin typeface="+mn-ea"/>
              <a:ea typeface="+mn-ea"/>
              <a:cs typeface="+mn-cs"/>
            </a:rPr>
            <a:t>今後も新たに発生する行政需要及び権限</a:t>
          </a:r>
          <a:r>
            <a:rPr lang="ja-JP" altLang="en-US" sz="1200">
              <a:effectLst/>
              <a:latin typeface="+mn-ea"/>
              <a:ea typeface="+mn-ea"/>
              <a:cs typeface="+mn-cs"/>
            </a:rPr>
            <a:t>移譲</a:t>
          </a:r>
          <a:r>
            <a:rPr lang="ja-JP" altLang="ja-JP" sz="1200">
              <a:effectLst/>
              <a:latin typeface="+mn-ea"/>
              <a:ea typeface="+mn-ea"/>
              <a:cs typeface="+mn-cs"/>
            </a:rPr>
            <a:t>に対応していく必要がある</a:t>
          </a:r>
          <a:r>
            <a:rPr lang="ja-JP" altLang="en-US" sz="1200">
              <a:effectLst/>
              <a:latin typeface="+mn-ea"/>
              <a:ea typeface="+mn-ea"/>
              <a:cs typeface="+mn-cs"/>
            </a:rPr>
            <a:t>ため</a:t>
          </a:r>
          <a:r>
            <a:rPr lang="ja-JP" altLang="ja-JP" sz="1200">
              <a:effectLst/>
              <a:latin typeface="+mn-ea"/>
              <a:ea typeface="+mn-ea"/>
              <a:cs typeface="+mn-cs"/>
            </a:rPr>
            <a:t>、行政サービスの低下を招くことのないよう、各課の業務量に合わせた適正な職員配置に努める。</a:t>
          </a:r>
        </a:p>
      </xdr:txBody>
    </xdr:sp>
    <xdr:clientData/>
  </xdr:twoCellAnchor>
  <xdr:oneCellAnchor>
    <xdr:from>
      <xdr:col>18</xdr:col>
      <xdr:colOff>441325</xdr:colOff>
      <xdr:row>55</xdr:row>
      <xdr:rowOff>3175</xdr:rowOff>
    </xdr:from>
    <xdr:ext cx="183640" cy="151836"/>
    <xdr:sp macro="" textlink="">
      <xdr:nvSpPr>
        <xdr:cNvPr id="10535" name="Text Box 295">
          <a:extLst>
            <a:ext uri="{FF2B5EF4-FFF2-40B4-BE49-F238E27FC236}">
              <a16:creationId xmlns:a16="http://schemas.microsoft.com/office/drawing/2014/main" id="{4D575E3A-B34D-4744-856C-8A04D4248459}"/>
            </a:ext>
          </a:extLst>
        </xdr:cNvPr>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514202" name="Line 296">
          <a:extLst>
            <a:ext uri="{FF2B5EF4-FFF2-40B4-BE49-F238E27FC236}">
              <a16:creationId xmlns:a16="http://schemas.microsoft.com/office/drawing/2014/main" id="{91B07644-4DBF-4CCB-B833-05F2E9DB09FD}"/>
            </a:ext>
          </a:extLst>
        </xdr:cNvPr>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7" name="Text Box 297">
          <a:extLst>
            <a:ext uri="{FF2B5EF4-FFF2-40B4-BE49-F238E27FC236}">
              <a16:creationId xmlns:a16="http://schemas.microsoft.com/office/drawing/2014/main" id="{84D2EAAB-6CA0-4E6B-93B3-EB79BC4ABCF6}"/>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444500</xdr:colOff>
      <xdr:row>67</xdr:row>
      <xdr:rowOff>107950</xdr:rowOff>
    </xdr:from>
    <xdr:to>
      <xdr:col>26</xdr:col>
      <xdr:colOff>69850</xdr:colOff>
      <xdr:row>67</xdr:row>
      <xdr:rowOff>107950</xdr:rowOff>
    </xdr:to>
    <xdr:sp macro="" textlink="">
      <xdr:nvSpPr>
        <xdr:cNvPr id="514204" name="Line 298">
          <a:extLst>
            <a:ext uri="{FF2B5EF4-FFF2-40B4-BE49-F238E27FC236}">
              <a16:creationId xmlns:a16="http://schemas.microsoft.com/office/drawing/2014/main" id="{EFB78E5A-9A9F-4D75-B610-FE5584ADA178}"/>
            </a:ext>
          </a:extLst>
        </xdr:cNvPr>
        <xdr:cNvSpPr>
          <a:spLocks noChangeShapeType="1"/>
        </xdr:cNvSpPr>
      </xdr:nvSpPr>
      <xdr:spPr bwMode="auto">
        <a:xfrm>
          <a:off x="117602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0</xdr:rowOff>
    </xdr:from>
    <xdr:to>
      <xdr:col>18</xdr:col>
      <xdr:colOff>441325</xdr:colOff>
      <xdr:row>68</xdr:row>
      <xdr:rowOff>38100</xdr:rowOff>
    </xdr:to>
    <xdr:sp macro="" textlink="">
      <xdr:nvSpPr>
        <xdr:cNvPr id="10539" name="Text Box 299">
          <a:extLst>
            <a:ext uri="{FF2B5EF4-FFF2-40B4-BE49-F238E27FC236}">
              <a16:creationId xmlns:a16="http://schemas.microsoft.com/office/drawing/2014/main" id="{1776F936-93C3-42E8-8345-E7176124B451}"/>
            </a:ext>
          </a:extLst>
        </xdr:cNvPr>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65</xdr:row>
      <xdr:rowOff>57150</xdr:rowOff>
    </xdr:from>
    <xdr:to>
      <xdr:col>26</xdr:col>
      <xdr:colOff>69850</xdr:colOff>
      <xdr:row>65</xdr:row>
      <xdr:rowOff>57150</xdr:rowOff>
    </xdr:to>
    <xdr:sp macro="" textlink="">
      <xdr:nvSpPr>
        <xdr:cNvPr id="514206" name="Line 300">
          <a:extLst>
            <a:ext uri="{FF2B5EF4-FFF2-40B4-BE49-F238E27FC236}">
              <a16:creationId xmlns:a16="http://schemas.microsoft.com/office/drawing/2014/main" id="{CFE0FF3E-B2A2-43D3-945E-E158F7985BB3}"/>
            </a:ext>
          </a:extLst>
        </xdr:cNvPr>
        <xdr:cNvSpPr>
          <a:spLocks noChangeShapeType="1"/>
        </xdr:cNvSpPr>
      </xdr:nvSpPr>
      <xdr:spPr bwMode="auto">
        <a:xfrm>
          <a:off x="117602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64</xdr:row>
      <xdr:rowOff>107950</xdr:rowOff>
    </xdr:from>
    <xdr:to>
      <xdr:col>18</xdr:col>
      <xdr:colOff>441325</xdr:colOff>
      <xdr:row>65</xdr:row>
      <xdr:rowOff>146050</xdr:rowOff>
    </xdr:to>
    <xdr:sp macro="" textlink="">
      <xdr:nvSpPr>
        <xdr:cNvPr id="10541" name="Text Box 301">
          <a:extLst>
            <a:ext uri="{FF2B5EF4-FFF2-40B4-BE49-F238E27FC236}">
              <a16:creationId xmlns:a16="http://schemas.microsoft.com/office/drawing/2014/main" id="{6E567DE3-5DB5-4D65-8056-ED29EC3C0F40}"/>
            </a:ext>
          </a:extLst>
        </xdr:cNvPr>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62</xdr:row>
      <xdr:rowOff>158750</xdr:rowOff>
    </xdr:from>
    <xdr:to>
      <xdr:col>26</xdr:col>
      <xdr:colOff>69850</xdr:colOff>
      <xdr:row>62</xdr:row>
      <xdr:rowOff>158750</xdr:rowOff>
    </xdr:to>
    <xdr:sp macro="" textlink="">
      <xdr:nvSpPr>
        <xdr:cNvPr id="514208" name="Line 302">
          <a:extLst>
            <a:ext uri="{FF2B5EF4-FFF2-40B4-BE49-F238E27FC236}">
              <a16:creationId xmlns:a16="http://schemas.microsoft.com/office/drawing/2014/main" id="{DD37B635-733A-4A68-A11A-2DE3718C4956}"/>
            </a:ext>
          </a:extLst>
        </xdr:cNvPr>
        <xdr:cNvSpPr>
          <a:spLocks noChangeShapeType="1"/>
        </xdr:cNvSpPr>
      </xdr:nvSpPr>
      <xdr:spPr bwMode="auto">
        <a:xfrm>
          <a:off x="117602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62</xdr:row>
      <xdr:rowOff>41275</xdr:rowOff>
    </xdr:from>
    <xdr:to>
      <xdr:col>18</xdr:col>
      <xdr:colOff>441325</xdr:colOff>
      <xdr:row>63</xdr:row>
      <xdr:rowOff>79375</xdr:rowOff>
    </xdr:to>
    <xdr:sp macro="" textlink="">
      <xdr:nvSpPr>
        <xdr:cNvPr id="10543" name="Text Box 303">
          <a:extLst>
            <a:ext uri="{FF2B5EF4-FFF2-40B4-BE49-F238E27FC236}">
              <a16:creationId xmlns:a16="http://schemas.microsoft.com/office/drawing/2014/main" id="{0A9F252A-E68F-4EB8-B3EE-E3CF9AE60BF5}"/>
            </a:ext>
          </a:extLst>
        </xdr:cNvPr>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60</xdr:row>
      <xdr:rowOff>101600</xdr:rowOff>
    </xdr:from>
    <xdr:to>
      <xdr:col>26</xdr:col>
      <xdr:colOff>69850</xdr:colOff>
      <xdr:row>60</xdr:row>
      <xdr:rowOff>101600</xdr:rowOff>
    </xdr:to>
    <xdr:sp macro="" textlink="">
      <xdr:nvSpPr>
        <xdr:cNvPr id="514210" name="Line 304">
          <a:extLst>
            <a:ext uri="{FF2B5EF4-FFF2-40B4-BE49-F238E27FC236}">
              <a16:creationId xmlns:a16="http://schemas.microsoft.com/office/drawing/2014/main" id="{F86AD132-E489-4F58-A2A7-1169AD4C36EE}"/>
            </a:ext>
          </a:extLst>
        </xdr:cNvPr>
        <xdr:cNvSpPr>
          <a:spLocks noChangeShapeType="1"/>
        </xdr:cNvSpPr>
      </xdr:nvSpPr>
      <xdr:spPr bwMode="auto">
        <a:xfrm>
          <a:off x="117602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155575</xdr:rowOff>
    </xdr:from>
    <xdr:to>
      <xdr:col>18</xdr:col>
      <xdr:colOff>441325</xdr:colOff>
      <xdr:row>61</xdr:row>
      <xdr:rowOff>22225</xdr:rowOff>
    </xdr:to>
    <xdr:sp macro="" textlink="">
      <xdr:nvSpPr>
        <xdr:cNvPr id="10545" name="Text Box 305">
          <a:extLst>
            <a:ext uri="{FF2B5EF4-FFF2-40B4-BE49-F238E27FC236}">
              <a16:creationId xmlns:a16="http://schemas.microsoft.com/office/drawing/2014/main" id="{21A0C457-F7AF-45A1-A058-1915567EC0FB}"/>
            </a:ext>
          </a:extLst>
        </xdr:cNvPr>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58</xdr:row>
      <xdr:rowOff>44450</xdr:rowOff>
    </xdr:from>
    <xdr:to>
      <xdr:col>26</xdr:col>
      <xdr:colOff>69850</xdr:colOff>
      <xdr:row>58</xdr:row>
      <xdr:rowOff>44450</xdr:rowOff>
    </xdr:to>
    <xdr:sp macro="" textlink="">
      <xdr:nvSpPr>
        <xdr:cNvPr id="514212" name="Line 306">
          <a:extLst>
            <a:ext uri="{FF2B5EF4-FFF2-40B4-BE49-F238E27FC236}">
              <a16:creationId xmlns:a16="http://schemas.microsoft.com/office/drawing/2014/main" id="{49AE388C-B1FF-4D08-82B8-C39E892E9B87}"/>
            </a:ext>
          </a:extLst>
        </xdr:cNvPr>
        <xdr:cNvSpPr>
          <a:spLocks noChangeShapeType="1"/>
        </xdr:cNvSpPr>
      </xdr:nvSpPr>
      <xdr:spPr bwMode="auto">
        <a:xfrm>
          <a:off x="117602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98425</xdr:rowOff>
    </xdr:from>
    <xdr:to>
      <xdr:col>18</xdr:col>
      <xdr:colOff>441325</xdr:colOff>
      <xdr:row>58</xdr:row>
      <xdr:rowOff>136525</xdr:rowOff>
    </xdr:to>
    <xdr:sp macro="" textlink="">
      <xdr:nvSpPr>
        <xdr:cNvPr id="10547" name="Text Box 307">
          <a:extLst>
            <a:ext uri="{FF2B5EF4-FFF2-40B4-BE49-F238E27FC236}">
              <a16:creationId xmlns:a16="http://schemas.microsoft.com/office/drawing/2014/main" id="{22309BFE-B89F-420E-AEF1-E312B13127C3}"/>
            </a:ext>
          </a:extLst>
        </xdr:cNvPr>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514214" name="Line 308">
          <a:extLst>
            <a:ext uri="{FF2B5EF4-FFF2-40B4-BE49-F238E27FC236}">
              <a16:creationId xmlns:a16="http://schemas.microsoft.com/office/drawing/2014/main" id="{634D83F5-A6D4-4B89-8EEC-2E1CFE86AD31}"/>
            </a:ext>
          </a:extLst>
        </xdr:cNvPr>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49" name="Text Box 309">
          <a:extLst>
            <a:ext uri="{FF2B5EF4-FFF2-40B4-BE49-F238E27FC236}">
              <a16:creationId xmlns:a16="http://schemas.microsoft.com/office/drawing/2014/main" id="{4EC773BB-E8B1-43B5-8062-61C9E059CCFD}"/>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514216" name="定員管理の状況グラフ枠">
          <a:extLst>
            <a:ext uri="{FF2B5EF4-FFF2-40B4-BE49-F238E27FC236}">
              <a16:creationId xmlns:a16="http://schemas.microsoft.com/office/drawing/2014/main" id="{851FAFE1-2181-4031-8AB8-FB0AC862F4B4}"/>
            </a:ext>
          </a:extLst>
        </xdr:cNvPr>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58</xdr:row>
      <xdr:rowOff>146050</xdr:rowOff>
    </xdr:from>
    <xdr:to>
      <xdr:col>24</xdr:col>
      <xdr:colOff>514350</xdr:colOff>
      <xdr:row>67</xdr:row>
      <xdr:rowOff>25400</xdr:rowOff>
    </xdr:to>
    <xdr:sp macro="" textlink="">
      <xdr:nvSpPr>
        <xdr:cNvPr id="514217" name="Line 311">
          <a:extLst>
            <a:ext uri="{FF2B5EF4-FFF2-40B4-BE49-F238E27FC236}">
              <a16:creationId xmlns:a16="http://schemas.microsoft.com/office/drawing/2014/main" id="{21ADD35F-FBEC-4CC8-9D69-068ABD19978B}"/>
            </a:ext>
          </a:extLst>
        </xdr:cNvPr>
        <xdr:cNvSpPr>
          <a:spLocks noChangeShapeType="1"/>
        </xdr:cNvSpPr>
      </xdr:nvSpPr>
      <xdr:spPr bwMode="auto">
        <a:xfrm flipV="1">
          <a:off x="15601950" y="9721850"/>
          <a:ext cx="0" cy="1365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22225</xdr:rowOff>
    </xdr:from>
    <xdr:to>
      <xdr:col>26</xdr:col>
      <xdr:colOff>38100</xdr:colOff>
      <xdr:row>68</xdr:row>
      <xdr:rowOff>60325</xdr:rowOff>
    </xdr:to>
    <xdr:sp macro="" textlink="">
      <xdr:nvSpPr>
        <xdr:cNvPr id="10552" name="定員管理の状況最小値テキスト">
          <a:extLst>
            <a:ext uri="{FF2B5EF4-FFF2-40B4-BE49-F238E27FC236}">
              <a16:creationId xmlns:a16="http://schemas.microsoft.com/office/drawing/2014/main" id="{B90E1AA5-9DD5-46D7-8B25-A7BB4A27C6E1}"/>
            </a:ext>
          </a:extLst>
        </xdr:cNvPr>
        <xdr:cNvSpPr txBox="1">
          <a:spLocks noChangeArrowheads="1"/>
        </xdr:cNvSpPr>
      </xdr:nvSpPr>
      <xdr:spPr bwMode="auto">
        <a:xfrm>
          <a:off x="171069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11.59</a:t>
          </a:r>
        </a:p>
      </xdr:txBody>
    </xdr:sp>
    <xdr:clientData/>
  </xdr:twoCellAnchor>
  <xdr:twoCellAnchor>
    <xdr:from>
      <xdr:col>24</xdr:col>
      <xdr:colOff>425450</xdr:colOff>
      <xdr:row>67</xdr:row>
      <xdr:rowOff>25400</xdr:rowOff>
    </xdr:from>
    <xdr:to>
      <xdr:col>24</xdr:col>
      <xdr:colOff>590550</xdr:colOff>
      <xdr:row>67</xdr:row>
      <xdr:rowOff>25400</xdr:rowOff>
    </xdr:to>
    <xdr:sp macro="" textlink="">
      <xdr:nvSpPr>
        <xdr:cNvPr id="514219" name="Line 313">
          <a:extLst>
            <a:ext uri="{FF2B5EF4-FFF2-40B4-BE49-F238E27FC236}">
              <a16:creationId xmlns:a16="http://schemas.microsoft.com/office/drawing/2014/main" id="{ABAADCB4-3ADD-486F-BC41-44D94D7179D2}"/>
            </a:ext>
          </a:extLst>
        </xdr:cNvPr>
        <xdr:cNvSpPr>
          <a:spLocks noChangeShapeType="1"/>
        </xdr:cNvSpPr>
      </xdr:nvSpPr>
      <xdr:spPr bwMode="auto">
        <a:xfrm>
          <a:off x="15513050" y="11087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88900</xdr:rowOff>
    </xdr:from>
    <xdr:to>
      <xdr:col>26</xdr:col>
      <xdr:colOff>38100</xdr:colOff>
      <xdr:row>58</xdr:row>
      <xdr:rowOff>127000</xdr:rowOff>
    </xdr:to>
    <xdr:sp macro="" textlink="">
      <xdr:nvSpPr>
        <xdr:cNvPr id="10554" name="定員管理の状況最大値テキスト">
          <a:extLst>
            <a:ext uri="{FF2B5EF4-FFF2-40B4-BE49-F238E27FC236}">
              <a16:creationId xmlns:a16="http://schemas.microsoft.com/office/drawing/2014/main" id="{73A69821-33C3-4FA2-BDA2-1363DF497227}"/>
            </a:ext>
          </a:extLst>
        </xdr:cNvPr>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4.54</a:t>
          </a:r>
        </a:p>
      </xdr:txBody>
    </xdr:sp>
    <xdr:clientData/>
  </xdr:twoCellAnchor>
  <xdr:twoCellAnchor>
    <xdr:from>
      <xdr:col>24</xdr:col>
      <xdr:colOff>425450</xdr:colOff>
      <xdr:row>58</xdr:row>
      <xdr:rowOff>146050</xdr:rowOff>
    </xdr:from>
    <xdr:to>
      <xdr:col>24</xdr:col>
      <xdr:colOff>590550</xdr:colOff>
      <xdr:row>58</xdr:row>
      <xdr:rowOff>146050</xdr:rowOff>
    </xdr:to>
    <xdr:sp macro="" textlink="">
      <xdr:nvSpPr>
        <xdr:cNvPr id="514221" name="Line 315">
          <a:extLst>
            <a:ext uri="{FF2B5EF4-FFF2-40B4-BE49-F238E27FC236}">
              <a16:creationId xmlns:a16="http://schemas.microsoft.com/office/drawing/2014/main" id="{12794ED2-7254-45A1-8973-9BB85D977996}"/>
            </a:ext>
          </a:extLst>
        </xdr:cNvPr>
        <xdr:cNvSpPr>
          <a:spLocks noChangeShapeType="1"/>
        </xdr:cNvSpPr>
      </xdr:nvSpPr>
      <xdr:spPr bwMode="auto">
        <a:xfrm>
          <a:off x="15513050" y="9721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60</xdr:row>
      <xdr:rowOff>146050</xdr:rowOff>
    </xdr:from>
    <xdr:to>
      <xdr:col>24</xdr:col>
      <xdr:colOff>514350</xdr:colOff>
      <xdr:row>61</xdr:row>
      <xdr:rowOff>0</xdr:rowOff>
    </xdr:to>
    <xdr:sp macro="" textlink="">
      <xdr:nvSpPr>
        <xdr:cNvPr id="514222" name="Line 316">
          <a:extLst>
            <a:ext uri="{FF2B5EF4-FFF2-40B4-BE49-F238E27FC236}">
              <a16:creationId xmlns:a16="http://schemas.microsoft.com/office/drawing/2014/main" id="{11449526-6CCB-4759-823D-B02B95190075}"/>
            </a:ext>
          </a:extLst>
        </xdr:cNvPr>
        <xdr:cNvSpPr>
          <a:spLocks noChangeShapeType="1"/>
        </xdr:cNvSpPr>
      </xdr:nvSpPr>
      <xdr:spPr bwMode="auto">
        <a:xfrm>
          <a:off x="14833600" y="100520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136525</xdr:rowOff>
    </xdr:from>
    <xdr:to>
      <xdr:col>26</xdr:col>
      <xdr:colOff>38100</xdr:colOff>
      <xdr:row>63</xdr:row>
      <xdr:rowOff>3175</xdr:rowOff>
    </xdr:to>
    <xdr:sp macro="" textlink="">
      <xdr:nvSpPr>
        <xdr:cNvPr id="10557" name="定員管理の状況平均値テキスト">
          <a:extLst>
            <a:ext uri="{FF2B5EF4-FFF2-40B4-BE49-F238E27FC236}">
              <a16:creationId xmlns:a16="http://schemas.microsoft.com/office/drawing/2014/main" id="{E0DB69B6-01ED-43BF-A534-276CB4E00E85}"/>
            </a:ext>
          </a:extLst>
        </xdr:cNvPr>
        <xdr:cNvSpPr txBox="1">
          <a:spLocks noChangeArrowheads="1"/>
        </xdr:cNvSpPr>
      </xdr:nvSpPr>
      <xdr:spPr bwMode="auto">
        <a:xfrm>
          <a:off x="171069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7.29</a:t>
          </a:r>
        </a:p>
      </xdr:txBody>
    </xdr:sp>
    <xdr:clientData/>
  </xdr:twoCellAnchor>
  <xdr:twoCellAnchor>
    <xdr:from>
      <xdr:col>24</xdr:col>
      <xdr:colOff>463550</xdr:colOff>
      <xdr:row>61</xdr:row>
      <xdr:rowOff>139700</xdr:rowOff>
    </xdr:from>
    <xdr:to>
      <xdr:col>24</xdr:col>
      <xdr:colOff>558800</xdr:colOff>
      <xdr:row>62</xdr:row>
      <xdr:rowOff>76200</xdr:rowOff>
    </xdr:to>
    <xdr:sp macro="" textlink="">
      <xdr:nvSpPr>
        <xdr:cNvPr id="514224" name="AutoShape 318">
          <a:extLst>
            <a:ext uri="{FF2B5EF4-FFF2-40B4-BE49-F238E27FC236}">
              <a16:creationId xmlns:a16="http://schemas.microsoft.com/office/drawing/2014/main" id="{1F40C82B-7A33-4A7E-87AD-848783ABF169}"/>
            </a:ext>
          </a:extLst>
        </xdr:cNvPr>
        <xdr:cNvSpPr>
          <a:spLocks noChangeArrowheads="1"/>
        </xdr:cNvSpPr>
      </xdr:nvSpPr>
      <xdr:spPr bwMode="auto">
        <a:xfrm>
          <a:off x="15551150" y="102108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60</xdr:row>
      <xdr:rowOff>127000</xdr:rowOff>
    </xdr:from>
    <xdr:to>
      <xdr:col>23</xdr:col>
      <xdr:colOff>374650</xdr:colOff>
      <xdr:row>60</xdr:row>
      <xdr:rowOff>146050</xdr:rowOff>
    </xdr:to>
    <xdr:sp macro="" textlink="">
      <xdr:nvSpPr>
        <xdr:cNvPr id="514225" name="Line 319">
          <a:extLst>
            <a:ext uri="{FF2B5EF4-FFF2-40B4-BE49-F238E27FC236}">
              <a16:creationId xmlns:a16="http://schemas.microsoft.com/office/drawing/2014/main" id="{0B2BB98A-6D70-46E9-8988-0B190B14E563}"/>
            </a:ext>
          </a:extLst>
        </xdr:cNvPr>
        <xdr:cNvSpPr>
          <a:spLocks noChangeShapeType="1"/>
        </xdr:cNvSpPr>
      </xdr:nvSpPr>
      <xdr:spPr bwMode="auto">
        <a:xfrm>
          <a:off x="14014450" y="100330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25400</xdr:rowOff>
    </xdr:from>
    <xdr:to>
      <xdr:col>23</xdr:col>
      <xdr:colOff>419100</xdr:colOff>
      <xdr:row>62</xdr:row>
      <xdr:rowOff>114300</xdr:rowOff>
    </xdr:to>
    <xdr:sp macro="" textlink="">
      <xdr:nvSpPr>
        <xdr:cNvPr id="514226" name="AutoShape 320">
          <a:extLst>
            <a:ext uri="{FF2B5EF4-FFF2-40B4-BE49-F238E27FC236}">
              <a16:creationId xmlns:a16="http://schemas.microsoft.com/office/drawing/2014/main" id="{3826BBE4-60E6-42E6-A64C-53068C5C8A7B}"/>
            </a:ext>
          </a:extLst>
        </xdr:cNvPr>
        <xdr:cNvSpPr>
          <a:spLocks noChangeArrowheads="1"/>
        </xdr:cNvSpPr>
      </xdr:nvSpPr>
      <xdr:spPr bwMode="auto">
        <a:xfrm>
          <a:off x="14782800" y="10261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62</xdr:row>
      <xdr:rowOff>136525</xdr:rowOff>
    </xdr:from>
    <xdr:to>
      <xdr:col>24</xdr:col>
      <xdr:colOff>69850</xdr:colOff>
      <xdr:row>64</xdr:row>
      <xdr:rowOff>3175</xdr:rowOff>
    </xdr:to>
    <xdr:sp macro="" textlink="">
      <xdr:nvSpPr>
        <xdr:cNvPr id="10561" name="Text Box 321">
          <a:extLst>
            <a:ext uri="{FF2B5EF4-FFF2-40B4-BE49-F238E27FC236}">
              <a16:creationId xmlns:a16="http://schemas.microsoft.com/office/drawing/2014/main" id="{9C9FCC2C-4363-4C17-84C5-7BA6BD8B5638}"/>
            </a:ext>
          </a:extLst>
        </xdr:cNvPr>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7.55</a:t>
          </a:r>
        </a:p>
      </xdr:txBody>
    </xdr:sp>
    <xdr:clientData/>
  </xdr:twoCellAnchor>
  <xdr:twoCellAnchor>
    <xdr:from>
      <xdr:col>21</xdr:col>
      <xdr:colOff>0</xdr:colOff>
      <xdr:row>60</xdr:row>
      <xdr:rowOff>127000</xdr:rowOff>
    </xdr:from>
    <xdr:to>
      <xdr:col>22</xdr:col>
      <xdr:colOff>184150</xdr:colOff>
      <xdr:row>60</xdr:row>
      <xdr:rowOff>127000</xdr:rowOff>
    </xdr:to>
    <xdr:sp macro="" textlink="">
      <xdr:nvSpPr>
        <xdr:cNvPr id="514228" name="Line 322">
          <a:extLst>
            <a:ext uri="{FF2B5EF4-FFF2-40B4-BE49-F238E27FC236}">
              <a16:creationId xmlns:a16="http://schemas.microsoft.com/office/drawing/2014/main" id="{236E71B6-1AF8-406F-A8CF-16F8006C1661}"/>
            </a:ext>
          </a:extLst>
        </xdr:cNvPr>
        <xdr:cNvSpPr>
          <a:spLocks noChangeShapeType="1"/>
        </xdr:cNvSpPr>
      </xdr:nvSpPr>
      <xdr:spPr bwMode="auto">
        <a:xfrm>
          <a:off x="13201650" y="100330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158750</xdr:rowOff>
    </xdr:from>
    <xdr:to>
      <xdr:col>22</xdr:col>
      <xdr:colOff>234950</xdr:colOff>
      <xdr:row>63</xdr:row>
      <xdr:rowOff>88900</xdr:rowOff>
    </xdr:to>
    <xdr:sp macro="" textlink="">
      <xdr:nvSpPr>
        <xdr:cNvPr id="514229" name="AutoShape 323">
          <a:extLst>
            <a:ext uri="{FF2B5EF4-FFF2-40B4-BE49-F238E27FC236}">
              <a16:creationId xmlns:a16="http://schemas.microsoft.com/office/drawing/2014/main" id="{D1527D0E-041D-4CEF-BD07-E9230669DCF1}"/>
            </a:ext>
          </a:extLst>
        </xdr:cNvPr>
        <xdr:cNvSpPr>
          <a:spLocks noChangeArrowheads="1"/>
        </xdr:cNvSpPr>
      </xdr:nvSpPr>
      <xdr:spPr bwMode="auto">
        <a:xfrm>
          <a:off x="13970000" y="10394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63</xdr:row>
      <xdr:rowOff>98425</xdr:rowOff>
    </xdr:from>
    <xdr:to>
      <xdr:col>22</xdr:col>
      <xdr:colOff>530225</xdr:colOff>
      <xdr:row>64</xdr:row>
      <xdr:rowOff>136525</xdr:rowOff>
    </xdr:to>
    <xdr:sp macro="" textlink="">
      <xdr:nvSpPr>
        <xdr:cNvPr id="10564" name="Text Box 324">
          <a:extLst>
            <a:ext uri="{FF2B5EF4-FFF2-40B4-BE49-F238E27FC236}">
              <a16:creationId xmlns:a16="http://schemas.microsoft.com/office/drawing/2014/main" id="{60338099-BFB3-4AC0-B030-26AFD89F3D73}"/>
            </a:ext>
          </a:extLst>
        </xdr:cNvPr>
        <xdr:cNvSpPr txBox="1">
          <a:spLocks noChangeArrowheads="1"/>
        </xdr:cNvSpPr>
      </xdr:nvSpPr>
      <xdr:spPr bwMode="auto">
        <a:xfrm>
          <a:off x="14906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19</xdr:col>
      <xdr:colOff>444500</xdr:colOff>
      <xdr:row>60</xdr:row>
      <xdr:rowOff>127000</xdr:rowOff>
    </xdr:from>
    <xdr:to>
      <xdr:col>21</xdr:col>
      <xdr:colOff>0</xdr:colOff>
      <xdr:row>60</xdr:row>
      <xdr:rowOff>139700</xdr:rowOff>
    </xdr:to>
    <xdr:sp macro="" textlink="">
      <xdr:nvSpPr>
        <xdr:cNvPr id="514231" name="Line 325">
          <a:extLst>
            <a:ext uri="{FF2B5EF4-FFF2-40B4-BE49-F238E27FC236}">
              <a16:creationId xmlns:a16="http://schemas.microsoft.com/office/drawing/2014/main" id="{2012AA53-9813-40D7-BBB3-B292AF5CF7E8}"/>
            </a:ext>
          </a:extLst>
        </xdr:cNvPr>
        <xdr:cNvSpPr>
          <a:spLocks noChangeShapeType="1"/>
        </xdr:cNvSpPr>
      </xdr:nvSpPr>
      <xdr:spPr bwMode="auto">
        <a:xfrm flipV="1">
          <a:off x="12388850" y="100330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62</xdr:row>
      <xdr:rowOff>139700</xdr:rowOff>
    </xdr:from>
    <xdr:to>
      <xdr:col>21</xdr:col>
      <xdr:colOff>44450</xdr:colOff>
      <xdr:row>63</xdr:row>
      <xdr:rowOff>63500</xdr:rowOff>
    </xdr:to>
    <xdr:sp macro="" textlink="">
      <xdr:nvSpPr>
        <xdr:cNvPr id="514232" name="AutoShape 326">
          <a:extLst>
            <a:ext uri="{FF2B5EF4-FFF2-40B4-BE49-F238E27FC236}">
              <a16:creationId xmlns:a16="http://schemas.microsoft.com/office/drawing/2014/main" id="{4E201780-621D-4956-9ECF-318B6195FF6C}"/>
            </a:ext>
          </a:extLst>
        </xdr:cNvPr>
        <xdr:cNvSpPr>
          <a:spLocks noChangeArrowheads="1"/>
        </xdr:cNvSpPr>
      </xdr:nvSpPr>
      <xdr:spPr bwMode="auto">
        <a:xfrm>
          <a:off x="13157200" y="103759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63</xdr:row>
      <xdr:rowOff>79375</xdr:rowOff>
    </xdr:from>
    <xdr:to>
      <xdr:col>21</xdr:col>
      <xdr:colOff>349250</xdr:colOff>
      <xdr:row>64</xdr:row>
      <xdr:rowOff>117475</xdr:rowOff>
    </xdr:to>
    <xdr:sp macro="" textlink="">
      <xdr:nvSpPr>
        <xdr:cNvPr id="10567" name="Text Box 327">
          <a:extLst>
            <a:ext uri="{FF2B5EF4-FFF2-40B4-BE49-F238E27FC236}">
              <a16:creationId xmlns:a16="http://schemas.microsoft.com/office/drawing/2014/main" id="{51AE1C4D-8419-476F-9C2F-068EEEFC82FC}"/>
            </a:ext>
          </a:extLst>
        </xdr:cNvPr>
        <xdr:cNvSpPr txBox="1">
          <a:spLocks noChangeArrowheads="1"/>
        </xdr:cNvSpPr>
      </xdr:nvSpPr>
      <xdr:spPr bwMode="auto">
        <a:xfrm>
          <a:off x="14020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8.13</a:t>
          </a:r>
        </a:p>
      </xdr:txBody>
    </xdr:sp>
    <xdr:clientData/>
  </xdr:twoCellAnchor>
  <xdr:twoCellAnchor>
    <xdr:from>
      <xdr:col>19</xdr:col>
      <xdr:colOff>393700</xdr:colOff>
      <xdr:row>62</xdr:row>
      <xdr:rowOff>107950</xdr:rowOff>
    </xdr:from>
    <xdr:to>
      <xdr:col>19</xdr:col>
      <xdr:colOff>488950</xdr:colOff>
      <xdr:row>63</xdr:row>
      <xdr:rowOff>38100</xdr:rowOff>
    </xdr:to>
    <xdr:sp macro="" textlink="">
      <xdr:nvSpPr>
        <xdr:cNvPr id="514234" name="AutoShape 328">
          <a:extLst>
            <a:ext uri="{FF2B5EF4-FFF2-40B4-BE49-F238E27FC236}">
              <a16:creationId xmlns:a16="http://schemas.microsoft.com/office/drawing/2014/main" id="{B2D4825C-6824-477A-9C09-BF2A57643D9F}"/>
            </a:ext>
          </a:extLst>
        </xdr:cNvPr>
        <xdr:cNvSpPr>
          <a:spLocks noChangeArrowheads="1"/>
        </xdr:cNvSpPr>
      </xdr:nvSpPr>
      <xdr:spPr bwMode="auto">
        <a:xfrm>
          <a:off x="12338050" y="1034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63</xdr:row>
      <xdr:rowOff>57150</xdr:rowOff>
    </xdr:from>
    <xdr:to>
      <xdr:col>20</xdr:col>
      <xdr:colOff>161925</xdr:colOff>
      <xdr:row>64</xdr:row>
      <xdr:rowOff>88900</xdr:rowOff>
    </xdr:to>
    <xdr:sp macro="" textlink="">
      <xdr:nvSpPr>
        <xdr:cNvPr id="10569" name="Text Box 329">
          <a:extLst>
            <a:ext uri="{FF2B5EF4-FFF2-40B4-BE49-F238E27FC236}">
              <a16:creationId xmlns:a16="http://schemas.microsoft.com/office/drawing/2014/main" id="{D14E7E5C-1902-4B3E-AEEC-97483827F0D3}"/>
            </a:ext>
          </a:extLst>
        </xdr:cNvPr>
        <xdr:cNvSpPr txBox="1">
          <a:spLocks noChangeArrowheads="1"/>
        </xdr:cNvSpPr>
      </xdr:nvSpPr>
      <xdr:spPr bwMode="auto">
        <a:xfrm>
          <a:off x="1313497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0" name="Text Box 330">
          <a:extLst>
            <a:ext uri="{FF2B5EF4-FFF2-40B4-BE49-F238E27FC236}">
              <a16:creationId xmlns:a16="http://schemas.microsoft.com/office/drawing/2014/main" id="{E86F62FF-849B-4943-951A-01FBFEE9484F}"/>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1" name="Text Box 331">
          <a:extLst>
            <a:ext uri="{FF2B5EF4-FFF2-40B4-BE49-F238E27FC236}">
              <a16:creationId xmlns:a16="http://schemas.microsoft.com/office/drawing/2014/main" id="{73B5076B-3340-4122-B400-DB4E0F63998A}"/>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2" name="Text Box 332">
          <a:extLst>
            <a:ext uri="{FF2B5EF4-FFF2-40B4-BE49-F238E27FC236}">
              <a16:creationId xmlns:a16="http://schemas.microsoft.com/office/drawing/2014/main" id="{B02EBD97-A59D-4301-9129-75AFF301DD83}"/>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3" name="Text Box 333">
          <a:extLst>
            <a:ext uri="{FF2B5EF4-FFF2-40B4-BE49-F238E27FC236}">
              <a16:creationId xmlns:a16="http://schemas.microsoft.com/office/drawing/2014/main" id="{7EB1BDFD-E5C2-4817-8A4F-DA751934F14F}"/>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4" name="Text Box 334">
          <a:extLst>
            <a:ext uri="{FF2B5EF4-FFF2-40B4-BE49-F238E27FC236}">
              <a16:creationId xmlns:a16="http://schemas.microsoft.com/office/drawing/2014/main" id="{E3150C45-8E9B-4B9D-9D7E-A45D2816DD3A}"/>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60</xdr:row>
      <xdr:rowOff>107950</xdr:rowOff>
    </xdr:from>
    <xdr:to>
      <xdr:col>24</xdr:col>
      <xdr:colOff>558800</xdr:colOff>
      <xdr:row>61</xdr:row>
      <xdr:rowOff>44450</xdr:rowOff>
    </xdr:to>
    <xdr:sp macro="" textlink="">
      <xdr:nvSpPr>
        <xdr:cNvPr id="514241" name="Oval 335">
          <a:extLst>
            <a:ext uri="{FF2B5EF4-FFF2-40B4-BE49-F238E27FC236}">
              <a16:creationId xmlns:a16="http://schemas.microsoft.com/office/drawing/2014/main" id="{A579F44D-551A-4874-A6B2-FC09108A887F}"/>
            </a:ext>
          </a:extLst>
        </xdr:cNvPr>
        <xdr:cNvSpPr>
          <a:spLocks noChangeArrowheads="1"/>
        </xdr:cNvSpPr>
      </xdr:nvSpPr>
      <xdr:spPr bwMode="auto">
        <a:xfrm>
          <a:off x="15551150" y="10013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59</xdr:row>
      <xdr:rowOff>155575</xdr:rowOff>
    </xdr:from>
    <xdr:to>
      <xdr:col>26</xdr:col>
      <xdr:colOff>38100</xdr:colOff>
      <xdr:row>61</xdr:row>
      <xdr:rowOff>22225</xdr:rowOff>
    </xdr:to>
    <xdr:sp macro="" textlink="">
      <xdr:nvSpPr>
        <xdr:cNvPr id="10576" name="定員管理の状況該当値テキスト">
          <a:extLst>
            <a:ext uri="{FF2B5EF4-FFF2-40B4-BE49-F238E27FC236}">
              <a16:creationId xmlns:a16="http://schemas.microsoft.com/office/drawing/2014/main" id="{67E07126-BD50-477A-9E91-70D6C4193917}"/>
            </a:ext>
          </a:extLst>
        </xdr:cNvPr>
        <xdr:cNvSpPr txBox="1">
          <a:spLocks noChangeArrowheads="1"/>
        </xdr:cNvSpPr>
      </xdr:nvSpPr>
      <xdr:spPr bwMode="auto">
        <a:xfrm>
          <a:off x="171069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6.31</a:t>
          </a:r>
        </a:p>
      </xdr:txBody>
    </xdr:sp>
    <xdr:clientData/>
  </xdr:twoCellAnchor>
  <xdr:twoCellAnchor>
    <xdr:from>
      <xdr:col>23</xdr:col>
      <xdr:colOff>323850</xdr:colOff>
      <xdr:row>60</xdr:row>
      <xdr:rowOff>88900</xdr:rowOff>
    </xdr:from>
    <xdr:to>
      <xdr:col>23</xdr:col>
      <xdr:colOff>419100</xdr:colOff>
      <xdr:row>61</xdr:row>
      <xdr:rowOff>25400</xdr:rowOff>
    </xdr:to>
    <xdr:sp macro="" textlink="">
      <xdr:nvSpPr>
        <xdr:cNvPr id="514243" name="Oval 337">
          <a:extLst>
            <a:ext uri="{FF2B5EF4-FFF2-40B4-BE49-F238E27FC236}">
              <a16:creationId xmlns:a16="http://schemas.microsoft.com/office/drawing/2014/main" id="{F89A73FD-6B03-4670-B25D-4B6410871565}"/>
            </a:ext>
          </a:extLst>
        </xdr:cNvPr>
        <xdr:cNvSpPr>
          <a:spLocks noChangeArrowheads="1"/>
        </xdr:cNvSpPr>
      </xdr:nvSpPr>
      <xdr:spPr bwMode="auto">
        <a:xfrm>
          <a:off x="14782800" y="9994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59</xdr:row>
      <xdr:rowOff>60325</xdr:rowOff>
    </xdr:from>
    <xdr:to>
      <xdr:col>24</xdr:col>
      <xdr:colOff>69850</xdr:colOff>
      <xdr:row>60</xdr:row>
      <xdr:rowOff>98425</xdr:rowOff>
    </xdr:to>
    <xdr:sp macro="" textlink="">
      <xdr:nvSpPr>
        <xdr:cNvPr id="10578" name="Text Box 338">
          <a:extLst>
            <a:ext uri="{FF2B5EF4-FFF2-40B4-BE49-F238E27FC236}">
              <a16:creationId xmlns:a16="http://schemas.microsoft.com/office/drawing/2014/main" id="{CE409B94-0D62-4EBA-B4B8-2D5E9B0F44F4}"/>
            </a:ext>
          </a:extLst>
        </xdr:cNvPr>
        <xdr:cNvSpPr txBox="1">
          <a:spLocks noChangeArrowheads="1"/>
        </xdr:cNvSpPr>
      </xdr:nvSpPr>
      <xdr:spPr bwMode="auto">
        <a:xfrm>
          <a:off x="15801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6.22</a:t>
          </a:r>
        </a:p>
      </xdr:txBody>
    </xdr:sp>
    <xdr:clientData/>
  </xdr:twoCellAnchor>
  <xdr:twoCellAnchor>
    <xdr:from>
      <xdr:col>22</xdr:col>
      <xdr:colOff>139700</xdr:colOff>
      <xdr:row>60</xdr:row>
      <xdr:rowOff>82550</xdr:rowOff>
    </xdr:from>
    <xdr:to>
      <xdr:col>22</xdr:col>
      <xdr:colOff>234950</xdr:colOff>
      <xdr:row>61</xdr:row>
      <xdr:rowOff>19050</xdr:rowOff>
    </xdr:to>
    <xdr:sp macro="" textlink="">
      <xdr:nvSpPr>
        <xdr:cNvPr id="514245" name="Oval 339">
          <a:extLst>
            <a:ext uri="{FF2B5EF4-FFF2-40B4-BE49-F238E27FC236}">
              <a16:creationId xmlns:a16="http://schemas.microsoft.com/office/drawing/2014/main" id="{85584CC5-9FBA-4A26-87DA-E839467796A4}"/>
            </a:ext>
          </a:extLst>
        </xdr:cNvPr>
        <xdr:cNvSpPr>
          <a:spLocks noChangeArrowheads="1"/>
        </xdr:cNvSpPr>
      </xdr:nvSpPr>
      <xdr:spPr bwMode="auto">
        <a:xfrm>
          <a:off x="13970000" y="998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59</xdr:row>
      <xdr:rowOff>57150</xdr:rowOff>
    </xdr:from>
    <xdr:to>
      <xdr:col>22</xdr:col>
      <xdr:colOff>530225</xdr:colOff>
      <xdr:row>60</xdr:row>
      <xdr:rowOff>88900</xdr:rowOff>
    </xdr:to>
    <xdr:sp macro="" textlink="">
      <xdr:nvSpPr>
        <xdr:cNvPr id="10580" name="Text Box 340">
          <a:extLst>
            <a:ext uri="{FF2B5EF4-FFF2-40B4-BE49-F238E27FC236}">
              <a16:creationId xmlns:a16="http://schemas.microsoft.com/office/drawing/2014/main" id="{0BC6E6F5-04D6-4020-B120-DFB4414E6425}"/>
            </a:ext>
          </a:extLst>
        </xdr:cNvPr>
        <xdr:cNvSpPr txBox="1">
          <a:spLocks noChangeArrowheads="1"/>
        </xdr:cNvSpPr>
      </xdr:nvSpPr>
      <xdr:spPr bwMode="auto">
        <a:xfrm>
          <a:off x="1490662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6.16</a:t>
          </a:r>
        </a:p>
      </xdr:txBody>
    </xdr:sp>
    <xdr:clientData/>
  </xdr:twoCellAnchor>
  <xdr:twoCellAnchor>
    <xdr:from>
      <xdr:col>20</xdr:col>
      <xdr:colOff>584200</xdr:colOff>
      <xdr:row>60</xdr:row>
      <xdr:rowOff>82550</xdr:rowOff>
    </xdr:from>
    <xdr:to>
      <xdr:col>21</xdr:col>
      <xdr:colOff>44450</xdr:colOff>
      <xdr:row>61</xdr:row>
      <xdr:rowOff>6350</xdr:rowOff>
    </xdr:to>
    <xdr:sp macro="" textlink="">
      <xdr:nvSpPr>
        <xdr:cNvPr id="514247" name="Oval 341">
          <a:extLst>
            <a:ext uri="{FF2B5EF4-FFF2-40B4-BE49-F238E27FC236}">
              <a16:creationId xmlns:a16="http://schemas.microsoft.com/office/drawing/2014/main" id="{FB7C072B-F777-45E1-A5A1-8E4B8B17922A}"/>
            </a:ext>
          </a:extLst>
        </xdr:cNvPr>
        <xdr:cNvSpPr>
          <a:spLocks noChangeArrowheads="1"/>
        </xdr:cNvSpPr>
      </xdr:nvSpPr>
      <xdr:spPr bwMode="auto">
        <a:xfrm>
          <a:off x="13157200" y="99885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59</xdr:row>
      <xdr:rowOff>41275</xdr:rowOff>
    </xdr:from>
    <xdr:to>
      <xdr:col>21</xdr:col>
      <xdr:colOff>349250</xdr:colOff>
      <xdr:row>60</xdr:row>
      <xdr:rowOff>79375</xdr:rowOff>
    </xdr:to>
    <xdr:sp macro="" textlink="">
      <xdr:nvSpPr>
        <xdr:cNvPr id="10582" name="Text Box 342">
          <a:extLst>
            <a:ext uri="{FF2B5EF4-FFF2-40B4-BE49-F238E27FC236}">
              <a16:creationId xmlns:a16="http://schemas.microsoft.com/office/drawing/2014/main" id="{048619B7-8AB9-4F3B-838A-BFFDEA3908EE}"/>
            </a:ext>
          </a:extLst>
        </xdr:cNvPr>
        <xdr:cNvSpPr txBox="1">
          <a:spLocks noChangeArrowheads="1"/>
        </xdr:cNvSpPr>
      </xdr:nvSpPr>
      <xdr:spPr bwMode="auto">
        <a:xfrm>
          <a:off x="1402080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6.14</a:t>
          </a:r>
        </a:p>
      </xdr:txBody>
    </xdr:sp>
    <xdr:clientData/>
  </xdr:twoCellAnchor>
  <xdr:twoCellAnchor>
    <xdr:from>
      <xdr:col>19</xdr:col>
      <xdr:colOff>393700</xdr:colOff>
      <xdr:row>60</xdr:row>
      <xdr:rowOff>88900</xdr:rowOff>
    </xdr:from>
    <xdr:to>
      <xdr:col>19</xdr:col>
      <xdr:colOff>488950</xdr:colOff>
      <xdr:row>61</xdr:row>
      <xdr:rowOff>19050</xdr:rowOff>
    </xdr:to>
    <xdr:sp macro="" textlink="">
      <xdr:nvSpPr>
        <xdr:cNvPr id="514249" name="Oval 343">
          <a:extLst>
            <a:ext uri="{FF2B5EF4-FFF2-40B4-BE49-F238E27FC236}">
              <a16:creationId xmlns:a16="http://schemas.microsoft.com/office/drawing/2014/main" id="{E7A2625E-59A2-4593-BD11-FD741FB88BC1}"/>
            </a:ext>
          </a:extLst>
        </xdr:cNvPr>
        <xdr:cNvSpPr>
          <a:spLocks noChangeArrowheads="1"/>
        </xdr:cNvSpPr>
      </xdr:nvSpPr>
      <xdr:spPr bwMode="auto">
        <a:xfrm>
          <a:off x="12338050" y="9994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59</xdr:row>
      <xdr:rowOff>57150</xdr:rowOff>
    </xdr:from>
    <xdr:to>
      <xdr:col>20</xdr:col>
      <xdr:colOff>161925</xdr:colOff>
      <xdr:row>60</xdr:row>
      <xdr:rowOff>88900</xdr:rowOff>
    </xdr:to>
    <xdr:sp macro="" textlink="">
      <xdr:nvSpPr>
        <xdr:cNvPr id="10584" name="Text Box 344">
          <a:extLst>
            <a:ext uri="{FF2B5EF4-FFF2-40B4-BE49-F238E27FC236}">
              <a16:creationId xmlns:a16="http://schemas.microsoft.com/office/drawing/2014/main" id="{93136E56-EE46-4E5B-86BD-C2FD950809FB}"/>
            </a:ext>
          </a:extLst>
        </xdr:cNvPr>
        <xdr:cNvSpPr txBox="1">
          <a:spLocks noChangeArrowheads="1"/>
        </xdr:cNvSpPr>
      </xdr:nvSpPr>
      <xdr:spPr bwMode="auto">
        <a:xfrm>
          <a:off x="1313497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6.18</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5" name="Rectangle 345">
          <a:extLst>
            <a:ext uri="{FF2B5EF4-FFF2-40B4-BE49-F238E27FC236}">
              <a16:creationId xmlns:a16="http://schemas.microsoft.com/office/drawing/2014/main" id="{B5C02D3F-F20B-4F1E-9FBF-3E864C5F9168}"/>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6" name="Text Box 346">
          <a:extLst>
            <a:ext uri="{FF2B5EF4-FFF2-40B4-BE49-F238E27FC236}">
              <a16:creationId xmlns:a16="http://schemas.microsoft.com/office/drawing/2014/main" id="{76F192FF-435D-4B68-9334-283DE883D194}"/>
            </a:ext>
          </a:extLst>
        </xdr:cNvPr>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87" name="Text Box 347">
          <a:extLst>
            <a:ext uri="{FF2B5EF4-FFF2-40B4-BE49-F238E27FC236}">
              <a16:creationId xmlns:a16="http://schemas.microsoft.com/office/drawing/2014/main" id="{AA7DA3E5-85FC-4708-B553-AF67E8BFB3A9}"/>
            </a:ext>
          </a:extLst>
        </xdr:cNvPr>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8" name="Rectangle 348">
          <a:extLst>
            <a:ext uri="{FF2B5EF4-FFF2-40B4-BE49-F238E27FC236}">
              <a16:creationId xmlns:a16="http://schemas.microsoft.com/office/drawing/2014/main" id="{00F13398-D157-4875-B70D-5C74FEBD082C}"/>
            </a:ext>
          </a:extLst>
        </xdr:cNvPr>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89" name="Rectangle 349">
          <a:extLst>
            <a:ext uri="{FF2B5EF4-FFF2-40B4-BE49-F238E27FC236}">
              <a16:creationId xmlns:a16="http://schemas.microsoft.com/office/drawing/2014/main" id="{FDD88047-9E6D-4144-B9C2-4120E2837D05}"/>
            </a:ext>
          </a:extLst>
        </xdr:cNvPr>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21/23</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0" name="Rectangle 350">
          <a:extLst>
            <a:ext uri="{FF2B5EF4-FFF2-40B4-BE49-F238E27FC236}">
              <a16:creationId xmlns:a16="http://schemas.microsoft.com/office/drawing/2014/main" id="{4C382AC1-73DC-4BAD-BCF8-988F473678D7}"/>
            </a:ext>
          </a:extLst>
        </xdr:cNvPr>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1" name="Rectangle 351">
          <a:extLst>
            <a:ext uri="{FF2B5EF4-FFF2-40B4-BE49-F238E27FC236}">
              <a16:creationId xmlns:a16="http://schemas.microsoft.com/office/drawing/2014/main" id="{AF64F9C7-D5B4-4995-AA64-D807810DAFDD}"/>
            </a:ext>
          </a:extLst>
        </xdr:cNvPr>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2" name="Rectangle 352">
          <a:extLst>
            <a:ext uri="{FF2B5EF4-FFF2-40B4-BE49-F238E27FC236}">
              <a16:creationId xmlns:a16="http://schemas.microsoft.com/office/drawing/2014/main" id="{8D7C42A5-9401-410A-B0AF-385ECC1AB9F0}"/>
            </a:ext>
          </a:extLst>
        </xdr:cNvPr>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3" name="Rectangle 353">
          <a:extLst>
            <a:ext uri="{FF2B5EF4-FFF2-40B4-BE49-F238E27FC236}">
              <a16:creationId xmlns:a16="http://schemas.microsoft.com/office/drawing/2014/main" id="{E0960C49-2817-4328-8A50-54C0E7CB41CD}"/>
            </a:ext>
          </a:extLst>
        </xdr:cNvPr>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514260" name="Rectangle 354">
          <a:extLst>
            <a:ext uri="{FF2B5EF4-FFF2-40B4-BE49-F238E27FC236}">
              <a16:creationId xmlns:a16="http://schemas.microsoft.com/office/drawing/2014/main" id="{C5FE8C83-78D1-43EB-A389-A378C2DF69B1}"/>
            </a:ext>
          </a:extLst>
        </xdr:cNvPr>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514261" name="Rectangle 355">
          <a:extLst>
            <a:ext uri="{FF2B5EF4-FFF2-40B4-BE49-F238E27FC236}">
              <a16:creationId xmlns:a16="http://schemas.microsoft.com/office/drawing/2014/main" id="{9EDAFA95-A504-40C7-AF01-01D48513E899}"/>
            </a:ext>
          </a:extLst>
        </xdr:cNvPr>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6" name="Rectangle 356">
          <a:extLst>
            <a:ext uri="{FF2B5EF4-FFF2-40B4-BE49-F238E27FC236}">
              <a16:creationId xmlns:a16="http://schemas.microsoft.com/office/drawing/2014/main" id="{8AAEF5F5-8E2E-437C-A83B-EF347FB93DA0}"/>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7" name="Text Box 357">
          <a:extLst>
            <a:ext uri="{FF2B5EF4-FFF2-40B4-BE49-F238E27FC236}">
              <a16:creationId xmlns:a16="http://schemas.microsoft.com/office/drawing/2014/main" id="{7F7DAA85-AE0B-4ED7-9809-509C979F314D}"/>
            </a:ext>
          </a:extLst>
        </xdr:cNvPr>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mn-ea"/>
            </a:rPr>
            <a:t>　普通会計において、元金償還額を上回らない地方債の発行を行ってきたこと、また一部事務組合で借り入れた地方債の償還が終了したことにより、元利償還金が減少してきたため、前年度と比較し</a:t>
          </a:r>
          <a:r>
            <a:rPr lang="en-US" altLang="ja-JP" sz="1300" b="0" i="0" u="none" strike="noStrike" baseline="0">
              <a:solidFill>
                <a:srgbClr val="000000"/>
              </a:solidFill>
              <a:latin typeface="ＭＳ Ｐゴシック"/>
              <a:ea typeface="+mn-ea"/>
            </a:rPr>
            <a:t>0.3</a:t>
          </a:r>
          <a:r>
            <a:rPr lang="ja-JP" altLang="en-US" sz="1300" b="0" i="0" u="none" strike="noStrike" baseline="0">
              <a:solidFill>
                <a:srgbClr val="000000"/>
              </a:solidFill>
              <a:latin typeface="ＭＳ Ｐゴシック"/>
              <a:ea typeface="+mn-ea"/>
            </a:rPr>
            <a:t>ポイント低下した。</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　本年度をもって公共用地先行取得に係る起債償還が終了するが、</a:t>
          </a:r>
          <a:r>
            <a:rPr lang="ja-JP" altLang="ja-JP" sz="1300" b="0" i="0" baseline="0">
              <a:effectLst/>
              <a:latin typeface="+mn-lt"/>
              <a:ea typeface="+mn-ea"/>
              <a:cs typeface="+mn-cs"/>
            </a:rPr>
            <a:t>今後、津波避難タワー設置などの「津波防災まちづくり」に係るハード整備に伴い地方債の借入が増加</a:t>
          </a:r>
          <a:r>
            <a:rPr lang="ja-JP" altLang="en-US" sz="1300" b="0" i="0" baseline="0">
              <a:effectLst/>
              <a:latin typeface="+mn-lt"/>
              <a:ea typeface="+mn-ea"/>
              <a:cs typeface="+mn-cs"/>
            </a:rPr>
            <a:t>していくため</a:t>
          </a:r>
          <a:r>
            <a:rPr lang="ja-JP" altLang="ja-JP" sz="1300" b="0" i="0" baseline="0">
              <a:effectLst/>
              <a:latin typeface="+mn-lt"/>
              <a:ea typeface="+mn-ea"/>
              <a:cs typeface="+mn-cs"/>
            </a:rPr>
            <a:t>、交付税算入率の高い地方債の借入を行い、比率</a:t>
          </a:r>
          <a:r>
            <a:rPr lang="ja-JP" altLang="en-US" sz="1300" b="0" i="0" baseline="0">
              <a:effectLst/>
              <a:latin typeface="+mn-lt"/>
              <a:ea typeface="+mn-ea"/>
              <a:cs typeface="+mn-cs"/>
            </a:rPr>
            <a:t>上昇</a:t>
          </a:r>
          <a:r>
            <a:rPr lang="ja-JP" altLang="ja-JP" sz="1300" b="0" i="0" baseline="0">
              <a:effectLst/>
              <a:latin typeface="+mn-lt"/>
              <a:ea typeface="+mn-ea"/>
              <a:cs typeface="+mn-cs"/>
            </a:rPr>
            <a:t>の抑制に努める。</a:t>
          </a:r>
          <a:endParaRPr lang="ja-JP" altLang="ja-JP" sz="1300">
            <a:effectLst/>
          </a:endParaRPr>
        </a:p>
        <a:p>
          <a:pPr algn="l" rtl="0">
            <a:lnSpc>
              <a:spcPts val="1600"/>
            </a:lnSpc>
            <a:defRPr sz="1000"/>
          </a:pPr>
          <a:endParaRPr lang="ja-JP" altLang="en-US" sz="1300" b="0" i="0" u="none" strike="noStrike" baseline="0">
            <a:solidFill>
              <a:srgbClr val="000000"/>
            </a:solidFill>
            <a:latin typeface="ＭＳ Ｐゴシック"/>
            <a:ea typeface="+mn-ea"/>
          </a:endParaRPr>
        </a:p>
      </xdr:txBody>
    </xdr:sp>
    <xdr:clientData/>
  </xdr:twoCellAnchor>
  <xdr:oneCellAnchor>
    <xdr:from>
      <xdr:col>18</xdr:col>
      <xdr:colOff>441325</xdr:colOff>
      <xdr:row>32</xdr:row>
      <xdr:rowOff>136525</xdr:rowOff>
    </xdr:from>
    <xdr:ext cx="132344" cy="151836"/>
    <xdr:sp macro="" textlink="">
      <xdr:nvSpPr>
        <xdr:cNvPr id="10598" name="Text Box 358">
          <a:extLst>
            <a:ext uri="{FF2B5EF4-FFF2-40B4-BE49-F238E27FC236}">
              <a16:creationId xmlns:a16="http://schemas.microsoft.com/office/drawing/2014/main" id="{160AFC4C-23C7-42E9-8BC1-C75312B5C469}"/>
            </a:ext>
          </a:extLst>
        </xdr:cNvPr>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514265" name="Line 359">
          <a:extLst>
            <a:ext uri="{FF2B5EF4-FFF2-40B4-BE49-F238E27FC236}">
              <a16:creationId xmlns:a16="http://schemas.microsoft.com/office/drawing/2014/main" id="{9A192B12-AAE4-418C-BB0E-B80DBE90A8E7}"/>
            </a:ext>
          </a:extLst>
        </xdr:cNvPr>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0" name="Text Box 360">
          <a:extLst>
            <a:ext uri="{FF2B5EF4-FFF2-40B4-BE49-F238E27FC236}">
              <a16:creationId xmlns:a16="http://schemas.microsoft.com/office/drawing/2014/main" id="{3CEB1E63-49F5-48CC-9FB7-CE0DC8598FDA}"/>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44</xdr:row>
      <xdr:rowOff>158750</xdr:rowOff>
    </xdr:from>
    <xdr:to>
      <xdr:col>26</xdr:col>
      <xdr:colOff>69850</xdr:colOff>
      <xdr:row>44</xdr:row>
      <xdr:rowOff>158750</xdr:rowOff>
    </xdr:to>
    <xdr:sp macro="" textlink="">
      <xdr:nvSpPr>
        <xdr:cNvPr id="514267" name="Line 361">
          <a:extLst>
            <a:ext uri="{FF2B5EF4-FFF2-40B4-BE49-F238E27FC236}">
              <a16:creationId xmlns:a16="http://schemas.microsoft.com/office/drawing/2014/main" id="{4D58986F-ACF3-4801-A96A-C0BFB0657D56}"/>
            </a:ext>
          </a:extLst>
        </xdr:cNvPr>
        <xdr:cNvSpPr>
          <a:spLocks noChangeShapeType="1"/>
        </xdr:cNvSpPr>
      </xdr:nvSpPr>
      <xdr:spPr bwMode="auto">
        <a:xfrm>
          <a:off x="11760200" y="7423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41275</xdr:rowOff>
    </xdr:from>
    <xdr:to>
      <xdr:col>18</xdr:col>
      <xdr:colOff>441325</xdr:colOff>
      <xdr:row>45</xdr:row>
      <xdr:rowOff>79375</xdr:rowOff>
    </xdr:to>
    <xdr:sp macro="" textlink="">
      <xdr:nvSpPr>
        <xdr:cNvPr id="10602" name="Text Box 362">
          <a:extLst>
            <a:ext uri="{FF2B5EF4-FFF2-40B4-BE49-F238E27FC236}">
              <a16:creationId xmlns:a16="http://schemas.microsoft.com/office/drawing/2014/main" id="{9EED3836-C483-470E-BAB9-7C75B32528A3}"/>
            </a:ext>
          </a:extLst>
        </xdr:cNvPr>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444500</xdr:colOff>
      <xdr:row>42</xdr:row>
      <xdr:rowOff>25400</xdr:rowOff>
    </xdr:from>
    <xdr:to>
      <xdr:col>26</xdr:col>
      <xdr:colOff>69850</xdr:colOff>
      <xdr:row>42</xdr:row>
      <xdr:rowOff>25400</xdr:rowOff>
    </xdr:to>
    <xdr:sp macro="" textlink="">
      <xdr:nvSpPr>
        <xdr:cNvPr id="514269" name="Line 363">
          <a:extLst>
            <a:ext uri="{FF2B5EF4-FFF2-40B4-BE49-F238E27FC236}">
              <a16:creationId xmlns:a16="http://schemas.microsoft.com/office/drawing/2014/main" id="{8E2E24B9-62E6-4794-A77C-1966FDC65705}"/>
            </a:ext>
          </a:extLst>
        </xdr:cNvPr>
        <xdr:cNvSpPr>
          <a:spLocks noChangeShapeType="1"/>
        </xdr:cNvSpPr>
      </xdr:nvSpPr>
      <xdr:spPr bwMode="auto">
        <a:xfrm>
          <a:off x="11760200" y="6959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41</xdr:row>
      <xdr:rowOff>79375</xdr:rowOff>
    </xdr:from>
    <xdr:to>
      <xdr:col>18</xdr:col>
      <xdr:colOff>441325</xdr:colOff>
      <xdr:row>42</xdr:row>
      <xdr:rowOff>117475</xdr:rowOff>
    </xdr:to>
    <xdr:sp macro="" textlink="">
      <xdr:nvSpPr>
        <xdr:cNvPr id="10604" name="Text Box 364">
          <a:extLst>
            <a:ext uri="{FF2B5EF4-FFF2-40B4-BE49-F238E27FC236}">
              <a16:creationId xmlns:a16="http://schemas.microsoft.com/office/drawing/2014/main" id="{0897BB5A-1033-484A-A86F-4575F50CB3D3}"/>
            </a:ext>
          </a:extLst>
        </xdr:cNvPr>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39</xdr:row>
      <xdr:rowOff>57150</xdr:rowOff>
    </xdr:from>
    <xdr:to>
      <xdr:col>26</xdr:col>
      <xdr:colOff>69850</xdr:colOff>
      <xdr:row>39</xdr:row>
      <xdr:rowOff>57150</xdr:rowOff>
    </xdr:to>
    <xdr:sp macro="" textlink="">
      <xdr:nvSpPr>
        <xdr:cNvPr id="514271" name="Line 365">
          <a:extLst>
            <a:ext uri="{FF2B5EF4-FFF2-40B4-BE49-F238E27FC236}">
              <a16:creationId xmlns:a16="http://schemas.microsoft.com/office/drawing/2014/main" id="{8FE8C467-CD99-4579-8263-433795A66FE3}"/>
            </a:ext>
          </a:extLst>
        </xdr:cNvPr>
        <xdr:cNvSpPr>
          <a:spLocks noChangeShapeType="1"/>
        </xdr:cNvSpPr>
      </xdr:nvSpPr>
      <xdr:spPr bwMode="auto">
        <a:xfrm>
          <a:off x="11760200" y="6496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38</xdr:row>
      <xdr:rowOff>107950</xdr:rowOff>
    </xdr:from>
    <xdr:to>
      <xdr:col>18</xdr:col>
      <xdr:colOff>441325</xdr:colOff>
      <xdr:row>39</xdr:row>
      <xdr:rowOff>146050</xdr:rowOff>
    </xdr:to>
    <xdr:sp macro="" textlink="">
      <xdr:nvSpPr>
        <xdr:cNvPr id="10606" name="Text Box 366">
          <a:extLst>
            <a:ext uri="{FF2B5EF4-FFF2-40B4-BE49-F238E27FC236}">
              <a16:creationId xmlns:a16="http://schemas.microsoft.com/office/drawing/2014/main" id="{D9B39F42-418B-42CF-BF7D-5BD5579FB693}"/>
            </a:ext>
          </a:extLst>
        </xdr:cNvPr>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444500</xdr:colOff>
      <xdr:row>36</xdr:row>
      <xdr:rowOff>82550</xdr:rowOff>
    </xdr:from>
    <xdr:to>
      <xdr:col>26</xdr:col>
      <xdr:colOff>69850</xdr:colOff>
      <xdr:row>36</xdr:row>
      <xdr:rowOff>82550</xdr:rowOff>
    </xdr:to>
    <xdr:sp macro="" textlink="">
      <xdr:nvSpPr>
        <xdr:cNvPr id="514273" name="Line 367">
          <a:extLst>
            <a:ext uri="{FF2B5EF4-FFF2-40B4-BE49-F238E27FC236}">
              <a16:creationId xmlns:a16="http://schemas.microsoft.com/office/drawing/2014/main" id="{133213AB-17BE-44C0-98C8-D4994C138078}"/>
            </a:ext>
          </a:extLst>
        </xdr:cNvPr>
        <xdr:cNvSpPr>
          <a:spLocks noChangeShapeType="1"/>
        </xdr:cNvSpPr>
      </xdr:nvSpPr>
      <xdr:spPr bwMode="auto">
        <a:xfrm>
          <a:off x="11760200" y="6026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136525</xdr:rowOff>
    </xdr:from>
    <xdr:to>
      <xdr:col>18</xdr:col>
      <xdr:colOff>441325</xdr:colOff>
      <xdr:row>37</xdr:row>
      <xdr:rowOff>3175</xdr:rowOff>
    </xdr:to>
    <xdr:sp macro="" textlink="">
      <xdr:nvSpPr>
        <xdr:cNvPr id="10608" name="Text Box 368">
          <a:extLst>
            <a:ext uri="{FF2B5EF4-FFF2-40B4-BE49-F238E27FC236}">
              <a16:creationId xmlns:a16="http://schemas.microsoft.com/office/drawing/2014/main" id="{5803B9E4-8517-41A4-9BD0-F1D5413B27C7}"/>
            </a:ext>
          </a:extLst>
        </xdr:cNvPr>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514275" name="Line 369">
          <a:extLst>
            <a:ext uri="{FF2B5EF4-FFF2-40B4-BE49-F238E27FC236}">
              <a16:creationId xmlns:a16="http://schemas.microsoft.com/office/drawing/2014/main" id="{1BA2BB2D-6AA5-4799-9984-AFD4F042DE45}"/>
            </a:ext>
          </a:extLst>
        </xdr:cNvPr>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514276" name="公債費負担の状況グラフ枠">
          <a:extLst>
            <a:ext uri="{FF2B5EF4-FFF2-40B4-BE49-F238E27FC236}">
              <a16:creationId xmlns:a16="http://schemas.microsoft.com/office/drawing/2014/main" id="{910B9788-6969-42BE-96F5-C07F1656DC71}"/>
            </a:ext>
          </a:extLst>
        </xdr:cNvPr>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36</xdr:row>
      <xdr:rowOff>120650</xdr:rowOff>
    </xdr:from>
    <xdr:to>
      <xdr:col>24</xdr:col>
      <xdr:colOff>514350</xdr:colOff>
      <xdr:row>45</xdr:row>
      <xdr:rowOff>101600</xdr:rowOff>
    </xdr:to>
    <xdr:sp macro="" textlink="">
      <xdr:nvSpPr>
        <xdr:cNvPr id="514277" name="Line 371">
          <a:extLst>
            <a:ext uri="{FF2B5EF4-FFF2-40B4-BE49-F238E27FC236}">
              <a16:creationId xmlns:a16="http://schemas.microsoft.com/office/drawing/2014/main" id="{33AD0F60-25ED-4D95-AFA2-C575B8335418}"/>
            </a:ext>
          </a:extLst>
        </xdr:cNvPr>
        <xdr:cNvSpPr>
          <a:spLocks noChangeShapeType="1"/>
        </xdr:cNvSpPr>
      </xdr:nvSpPr>
      <xdr:spPr bwMode="auto">
        <a:xfrm flipV="1">
          <a:off x="15601950" y="60642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98425</xdr:rowOff>
    </xdr:from>
    <xdr:to>
      <xdr:col>26</xdr:col>
      <xdr:colOff>38100</xdr:colOff>
      <xdr:row>46</xdr:row>
      <xdr:rowOff>136525</xdr:rowOff>
    </xdr:to>
    <xdr:sp macro="" textlink="">
      <xdr:nvSpPr>
        <xdr:cNvPr id="10612" name="公債費負担の状況最小値テキスト">
          <a:extLst>
            <a:ext uri="{FF2B5EF4-FFF2-40B4-BE49-F238E27FC236}">
              <a16:creationId xmlns:a16="http://schemas.microsoft.com/office/drawing/2014/main" id="{AC01850B-8231-4D4E-B8F5-5FC914690902}"/>
            </a:ext>
          </a:extLst>
        </xdr:cNvPr>
        <xdr:cNvSpPr txBox="1">
          <a:spLocks noChangeArrowheads="1"/>
        </xdr:cNvSpPr>
      </xdr:nvSpPr>
      <xdr:spPr bwMode="auto">
        <a:xfrm>
          <a:off x="17106900"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a:t>
          </a:r>
        </a:p>
      </xdr:txBody>
    </xdr:sp>
    <xdr:clientData/>
  </xdr:twoCellAnchor>
  <xdr:twoCellAnchor>
    <xdr:from>
      <xdr:col>24</xdr:col>
      <xdr:colOff>425450</xdr:colOff>
      <xdr:row>45</xdr:row>
      <xdr:rowOff>101600</xdr:rowOff>
    </xdr:from>
    <xdr:to>
      <xdr:col>24</xdr:col>
      <xdr:colOff>590550</xdr:colOff>
      <xdr:row>45</xdr:row>
      <xdr:rowOff>101600</xdr:rowOff>
    </xdr:to>
    <xdr:sp macro="" textlink="">
      <xdr:nvSpPr>
        <xdr:cNvPr id="514279" name="Line 373">
          <a:extLst>
            <a:ext uri="{FF2B5EF4-FFF2-40B4-BE49-F238E27FC236}">
              <a16:creationId xmlns:a16="http://schemas.microsoft.com/office/drawing/2014/main" id="{F5EDEDF1-A059-4A39-9673-15D764EDF787}"/>
            </a:ext>
          </a:extLst>
        </xdr:cNvPr>
        <xdr:cNvSpPr>
          <a:spLocks noChangeShapeType="1"/>
        </xdr:cNvSpPr>
      </xdr:nvSpPr>
      <xdr:spPr bwMode="auto">
        <a:xfrm>
          <a:off x="15513050" y="7531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60325</xdr:rowOff>
    </xdr:from>
    <xdr:to>
      <xdr:col>26</xdr:col>
      <xdr:colOff>38100</xdr:colOff>
      <xdr:row>36</xdr:row>
      <xdr:rowOff>98425</xdr:rowOff>
    </xdr:to>
    <xdr:sp macro="" textlink="">
      <xdr:nvSpPr>
        <xdr:cNvPr id="10614" name="公債費負担の状況最大値テキスト">
          <a:extLst>
            <a:ext uri="{FF2B5EF4-FFF2-40B4-BE49-F238E27FC236}">
              <a16:creationId xmlns:a16="http://schemas.microsoft.com/office/drawing/2014/main" id="{AD0B4179-938B-4268-8DB4-FD505BC6B797}"/>
            </a:ext>
          </a:extLst>
        </xdr:cNvPr>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425450</xdr:colOff>
      <xdr:row>36</xdr:row>
      <xdr:rowOff>120650</xdr:rowOff>
    </xdr:from>
    <xdr:to>
      <xdr:col>24</xdr:col>
      <xdr:colOff>590550</xdr:colOff>
      <xdr:row>36</xdr:row>
      <xdr:rowOff>120650</xdr:rowOff>
    </xdr:to>
    <xdr:sp macro="" textlink="">
      <xdr:nvSpPr>
        <xdr:cNvPr id="514281" name="Line 375">
          <a:extLst>
            <a:ext uri="{FF2B5EF4-FFF2-40B4-BE49-F238E27FC236}">
              <a16:creationId xmlns:a16="http://schemas.microsoft.com/office/drawing/2014/main" id="{B56880BC-C9C6-4587-A2B8-4BEF1E5BB609}"/>
            </a:ext>
          </a:extLst>
        </xdr:cNvPr>
        <xdr:cNvSpPr>
          <a:spLocks noChangeShapeType="1"/>
        </xdr:cNvSpPr>
      </xdr:nvSpPr>
      <xdr:spPr bwMode="auto">
        <a:xfrm>
          <a:off x="15513050" y="6064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45</xdr:row>
      <xdr:rowOff>0</xdr:rowOff>
    </xdr:from>
    <xdr:to>
      <xdr:col>24</xdr:col>
      <xdr:colOff>514350</xdr:colOff>
      <xdr:row>45</xdr:row>
      <xdr:rowOff>25400</xdr:rowOff>
    </xdr:to>
    <xdr:sp macro="" textlink="">
      <xdr:nvSpPr>
        <xdr:cNvPr id="514282" name="Line 376">
          <a:extLst>
            <a:ext uri="{FF2B5EF4-FFF2-40B4-BE49-F238E27FC236}">
              <a16:creationId xmlns:a16="http://schemas.microsoft.com/office/drawing/2014/main" id="{10CC7911-0A64-4FD7-83C1-0170279BD011}"/>
            </a:ext>
          </a:extLst>
        </xdr:cNvPr>
        <xdr:cNvSpPr>
          <a:spLocks noChangeShapeType="1"/>
        </xdr:cNvSpPr>
      </xdr:nvSpPr>
      <xdr:spPr bwMode="auto">
        <a:xfrm flipV="1">
          <a:off x="14833600" y="742950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41</xdr:row>
      <xdr:rowOff>41275</xdr:rowOff>
    </xdr:from>
    <xdr:to>
      <xdr:col>26</xdr:col>
      <xdr:colOff>38100</xdr:colOff>
      <xdr:row>42</xdr:row>
      <xdr:rowOff>79375</xdr:rowOff>
    </xdr:to>
    <xdr:sp macro="" textlink="">
      <xdr:nvSpPr>
        <xdr:cNvPr id="10617" name="公債費負担の状況平均値テキスト">
          <a:extLst>
            <a:ext uri="{FF2B5EF4-FFF2-40B4-BE49-F238E27FC236}">
              <a16:creationId xmlns:a16="http://schemas.microsoft.com/office/drawing/2014/main" id="{CB6307CC-861F-4D02-854B-C11A79EF93C2}"/>
            </a:ext>
          </a:extLst>
        </xdr:cNvPr>
        <xdr:cNvSpPr txBox="1">
          <a:spLocks noChangeArrowheads="1"/>
        </xdr:cNvSpPr>
      </xdr:nvSpPr>
      <xdr:spPr bwMode="auto">
        <a:xfrm>
          <a:off x="171069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24</xdr:col>
      <xdr:colOff>463550</xdr:colOff>
      <xdr:row>42</xdr:row>
      <xdr:rowOff>0</xdr:rowOff>
    </xdr:from>
    <xdr:to>
      <xdr:col>24</xdr:col>
      <xdr:colOff>558800</xdr:colOff>
      <xdr:row>42</xdr:row>
      <xdr:rowOff>101600</xdr:rowOff>
    </xdr:to>
    <xdr:sp macro="" textlink="">
      <xdr:nvSpPr>
        <xdr:cNvPr id="514284" name="AutoShape 378">
          <a:extLst>
            <a:ext uri="{FF2B5EF4-FFF2-40B4-BE49-F238E27FC236}">
              <a16:creationId xmlns:a16="http://schemas.microsoft.com/office/drawing/2014/main" id="{73E275E0-CE55-475F-97DF-EAFDC09A8A83}"/>
            </a:ext>
          </a:extLst>
        </xdr:cNvPr>
        <xdr:cNvSpPr>
          <a:spLocks noChangeArrowheads="1"/>
        </xdr:cNvSpPr>
      </xdr:nvSpPr>
      <xdr:spPr bwMode="auto">
        <a:xfrm>
          <a:off x="15551150" y="69342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45</xdr:row>
      <xdr:rowOff>6350</xdr:rowOff>
    </xdr:from>
    <xdr:to>
      <xdr:col>23</xdr:col>
      <xdr:colOff>374650</xdr:colOff>
      <xdr:row>45</xdr:row>
      <xdr:rowOff>25400</xdr:rowOff>
    </xdr:to>
    <xdr:sp macro="" textlink="">
      <xdr:nvSpPr>
        <xdr:cNvPr id="514285" name="Line 379">
          <a:extLst>
            <a:ext uri="{FF2B5EF4-FFF2-40B4-BE49-F238E27FC236}">
              <a16:creationId xmlns:a16="http://schemas.microsoft.com/office/drawing/2014/main" id="{B5EE8C95-D614-4A4F-9307-B6987ACC5D78}"/>
            </a:ext>
          </a:extLst>
        </xdr:cNvPr>
        <xdr:cNvSpPr>
          <a:spLocks noChangeShapeType="1"/>
        </xdr:cNvSpPr>
      </xdr:nvSpPr>
      <xdr:spPr bwMode="auto">
        <a:xfrm>
          <a:off x="14014450" y="74358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42</xdr:row>
      <xdr:rowOff>76200</xdr:rowOff>
    </xdr:from>
    <xdr:to>
      <xdr:col>23</xdr:col>
      <xdr:colOff>419100</xdr:colOff>
      <xdr:row>43</xdr:row>
      <xdr:rowOff>6350</xdr:rowOff>
    </xdr:to>
    <xdr:sp macro="" textlink="">
      <xdr:nvSpPr>
        <xdr:cNvPr id="514286" name="AutoShape 380">
          <a:extLst>
            <a:ext uri="{FF2B5EF4-FFF2-40B4-BE49-F238E27FC236}">
              <a16:creationId xmlns:a16="http://schemas.microsoft.com/office/drawing/2014/main" id="{6773E454-1F93-4628-B1A3-4900220F1539}"/>
            </a:ext>
          </a:extLst>
        </xdr:cNvPr>
        <xdr:cNvSpPr>
          <a:spLocks noChangeArrowheads="1"/>
        </xdr:cNvSpPr>
      </xdr:nvSpPr>
      <xdr:spPr bwMode="auto">
        <a:xfrm>
          <a:off x="14782800" y="7010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41</xdr:row>
      <xdr:rowOff>41275</xdr:rowOff>
    </xdr:from>
    <xdr:to>
      <xdr:col>24</xdr:col>
      <xdr:colOff>69850</xdr:colOff>
      <xdr:row>42</xdr:row>
      <xdr:rowOff>79375</xdr:rowOff>
    </xdr:to>
    <xdr:sp macro="" textlink="">
      <xdr:nvSpPr>
        <xdr:cNvPr id="10621" name="Text Box 381">
          <a:extLst>
            <a:ext uri="{FF2B5EF4-FFF2-40B4-BE49-F238E27FC236}">
              <a16:creationId xmlns:a16="http://schemas.microsoft.com/office/drawing/2014/main" id="{31C39524-C5A2-4FF1-9A6A-E972457AA58D}"/>
            </a:ext>
          </a:extLst>
        </xdr:cNvPr>
        <xdr:cNvSpPr txBox="1">
          <a:spLocks noChangeArrowheads="1"/>
        </xdr:cNvSpPr>
      </xdr:nvSpPr>
      <xdr:spPr bwMode="auto">
        <a:xfrm>
          <a:off x="1580197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44</xdr:row>
      <xdr:rowOff>139700</xdr:rowOff>
    </xdr:from>
    <xdr:to>
      <xdr:col>22</xdr:col>
      <xdr:colOff>184150</xdr:colOff>
      <xdr:row>45</xdr:row>
      <xdr:rowOff>6350</xdr:rowOff>
    </xdr:to>
    <xdr:sp macro="" textlink="">
      <xdr:nvSpPr>
        <xdr:cNvPr id="514288" name="Line 382">
          <a:extLst>
            <a:ext uri="{FF2B5EF4-FFF2-40B4-BE49-F238E27FC236}">
              <a16:creationId xmlns:a16="http://schemas.microsoft.com/office/drawing/2014/main" id="{C9907732-1CCE-4931-AB52-67243CB202AD}"/>
            </a:ext>
          </a:extLst>
        </xdr:cNvPr>
        <xdr:cNvSpPr>
          <a:spLocks noChangeShapeType="1"/>
        </xdr:cNvSpPr>
      </xdr:nvSpPr>
      <xdr:spPr bwMode="auto">
        <a:xfrm>
          <a:off x="13201650" y="74041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42</xdr:row>
      <xdr:rowOff>127000</xdr:rowOff>
    </xdr:from>
    <xdr:to>
      <xdr:col>22</xdr:col>
      <xdr:colOff>234950</xdr:colOff>
      <xdr:row>43</xdr:row>
      <xdr:rowOff>57150</xdr:rowOff>
    </xdr:to>
    <xdr:sp macro="" textlink="">
      <xdr:nvSpPr>
        <xdr:cNvPr id="514289" name="AutoShape 383">
          <a:extLst>
            <a:ext uri="{FF2B5EF4-FFF2-40B4-BE49-F238E27FC236}">
              <a16:creationId xmlns:a16="http://schemas.microsoft.com/office/drawing/2014/main" id="{FC12C202-EF7F-45BA-93EF-923C29774797}"/>
            </a:ext>
          </a:extLst>
        </xdr:cNvPr>
        <xdr:cNvSpPr>
          <a:spLocks noChangeArrowheads="1"/>
        </xdr:cNvSpPr>
      </xdr:nvSpPr>
      <xdr:spPr bwMode="auto">
        <a:xfrm>
          <a:off x="13970000" y="7061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41</xdr:row>
      <xdr:rowOff>88900</xdr:rowOff>
    </xdr:from>
    <xdr:to>
      <xdr:col>22</xdr:col>
      <xdr:colOff>530225</xdr:colOff>
      <xdr:row>42</xdr:row>
      <xdr:rowOff>127000</xdr:rowOff>
    </xdr:to>
    <xdr:sp macro="" textlink="">
      <xdr:nvSpPr>
        <xdr:cNvPr id="10624" name="Text Box 384">
          <a:extLst>
            <a:ext uri="{FF2B5EF4-FFF2-40B4-BE49-F238E27FC236}">
              <a16:creationId xmlns:a16="http://schemas.microsoft.com/office/drawing/2014/main" id="{C339C93A-2C9D-42BF-9594-42299D270E41}"/>
            </a:ext>
          </a:extLst>
        </xdr:cNvPr>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19</xdr:col>
      <xdr:colOff>444500</xdr:colOff>
      <xdr:row>44</xdr:row>
      <xdr:rowOff>139700</xdr:rowOff>
    </xdr:from>
    <xdr:to>
      <xdr:col>21</xdr:col>
      <xdr:colOff>0</xdr:colOff>
      <xdr:row>45</xdr:row>
      <xdr:rowOff>0</xdr:rowOff>
    </xdr:to>
    <xdr:sp macro="" textlink="">
      <xdr:nvSpPr>
        <xdr:cNvPr id="514291" name="Line 385">
          <a:extLst>
            <a:ext uri="{FF2B5EF4-FFF2-40B4-BE49-F238E27FC236}">
              <a16:creationId xmlns:a16="http://schemas.microsoft.com/office/drawing/2014/main" id="{B9FAE56C-D4B7-4FD0-A2EC-3B90C53ED2C8}"/>
            </a:ext>
          </a:extLst>
        </xdr:cNvPr>
        <xdr:cNvSpPr>
          <a:spLocks noChangeShapeType="1"/>
        </xdr:cNvSpPr>
      </xdr:nvSpPr>
      <xdr:spPr bwMode="auto">
        <a:xfrm flipV="1">
          <a:off x="12388850" y="74041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42</xdr:row>
      <xdr:rowOff>101600</xdr:rowOff>
    </xdr:from>
    <xdr:to>
      <xdr:col>21</xdr:col>
      <xdr:colOff>44450</xdr:colOff>
      <xdr:row>43</xdr:row>
      <xdr:rowOff>25400</xdr:rowOff>
    </xdr:to>
    <xdr:sp macro="" textlink="">
      <xdr:nvSpPr>
        <xdr:cNvPr id="514292" name="AutoShape 386">
          <a:extLst>
            <a:ext uri="{FF2B5EF4-FFF2-40B4-BE49-F238E27FC236}">
              <a16:creationId xmlns:a16="http://schemas.microsoft.com/office/drawing/2014/main" id="{D5F00744-3B93-48F5-89CB-E53E8BE052DA}"/>
            </a:ext>
          </a:extLst>
        </xdr:cNvPr>
        <xdr:cNvSpPr>
          <a:spLocks noChangeArrowheads="1"/>
        </xdr:cNvSpPr>
      </xdr:nvSpPr>
      <xdr:spPr bwMode="auto">
        <a:xfrm>
          <a:off x="13157200" y="70358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41</xdr:row>
      <xdr:rowOff>60325</xdr:rowOff>
    </xdr:from>
    <xdr:to>
      <xdr:col>21</xdr:col>
      <xdr:colOff>349250</xdr:colOff>
      <xdr:row>42</xdr:row>
      <xdr:rowOff>98425</xdr:rowOff>
    </xdr:to>
    <xdr:sp macro="" textlink="">
      <xdr:nvSpPr>
        <xdr:cNvPr id="10627" name="Text Box 387">
          <a:extLst>
            <a:ext uri="{FF2B5EF4-FFF2-40B4-BE49-F238E27FC236}">
              <a16:creationId xmlns:a16="http://schemas.microsoft.com/office/drawing/2014/main" id="{B2FBD4EB-D703-4CB4-9298-6C34BE0AC894}"/>
            </a:ext>
          </a:extLst>
        </xdr:cNvPr>
        <xdr:cNvSpPr txBox="1">
          <a:spLocks noChangeArrowheads="1"/>
        </xdr:cNvSpPr>
      </xdr:nvSpPr>
      <xdr:spPr bwMode="auto">
        <a:xfrm>
          <a:off x="140208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19</xdr:col>
      <xdr:colOff>393700</xdr:colOff>
      <xdr:row>42</xdr:row>
      <xdr:rowOff>57150</xdr:rowOff>
    </xdr:from>
    <xdr:to>
      <xdr:col>19</xdr:col>
      <xdr:colOff>488950</xdr:colOff>
      <xdr:row>42</xdr:row>
      <xdr:rowOff>158750</xdr:rowOff>
    </xdr:to>
    <xdr:sp macro="" textlink="">
      <xdr:nvSpPr>
        <xdr:cNvPr id="514294" name="AutoShape 388">
          <a:extLst>
            <a:ext uri="{FF2B5EF4-FFF2-40B4-BE49-F238E27FC236}">
              <a16:creationId xmlns:a16="http://schemas.microsoft.com/office/drawing/2014/main" id="{FE3481BF-5903-47D8-AE49-257BEEF390BF}"/>
            </a:ext>
          </a:extLst>
        </xdr:cNvPr>
        <xdr:cNvSpPr>
          <a:spLocks noChangeArrowheads="1"/>
        </xdr:cNvSpPr>
      </xdr:nvSpPr>
      <xdr:spPr bwMode="auto">
        <a:xfrm>
          <a:off x="12338050" y="6991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41</xdr:row>
      <xdr:rowOff>22225</xdr:rowOff>
    </xdr:from>
    <xdr:to>
      <xdr:col>20</xdr:col>
      <xdr:colOff>161925</xdr:colOff>
      <xdr:row>42</xdr:row>
      <xdr:rowOff>60325</xdr:rowOff>
    </xdr:to>
    <xdr:sp macro="" textlink="">
      <xdr:nvSpPr>
        <xdr:cNvPr id="10629" name="Text Box 389">
          <a:extLst>
            <a:ext uri="{FF2B5EF4-FFF2-40B4-BE49-F238E27FC236}">
              <a16:creationId xmlns:a16="http://schemas.microsoft.com/office/drawing/2014/main" id="{79C3EAB6-2666-45C9-A377-8D1E36EB2A73}"/>
            </a:ext>
          </a:extLst>
        </xdr:cNvPr>
        <xdr:cNvSpPr txBox="1">
          <a:spLocks noChangeArrowheads="1"/>
        </xdr:cNvSpPr>
      </xdr:nvSpPr>
      <xdr:spPr bwMode="auto">
        <a:xfrm>
          <a:off x="13134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0" name="Text Box 390">
          <a:extLst>
            <a:ext uri="{FF2B5EF4-FFF2-40B4-BE49-F238E27FC236}">
              <a16:creationId xmlns:a16="http://schemas.microsoft.com/office/drawing/2014/main" id="{79121402-1443-4FA0-BCA9-DFD49C19B2D0}"/>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1" name="Text Box 391">
          <a:extLst>
            <a:ext uri="{FF2B5EF4-FFF2-40B4-BE49-F238E27FC236}">
              <a16:creationId xmlns:a16="http://schemas.microsoft.com/office/drawing/2014/main" id="{88AF6A91-62AD-4991-B9E3-332AC85B2610}"/>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2" name="Text Box 392">
          <a:extLst>
            <a:ext uri="{FF2B5EF4-FFF2-40B4-BE49-F238E27FC236}">
              <a16:creationId xmlns:a16="http://schemas.microsoft.com/office/drawing/2014/main" id="{72C63748-CE54-4F04-ABF1-873C4C719485}"/>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3" name="Text Box 393">
          <a:extLst>
            <a:ext uri="{FF2B5EF4-FFF2-40B4-BE49-F238E27FC236}">
              <a16:creationId xmlns:a16="http://schemas.microsoft.com/office/drawing/2014/main" id="{82B40DF8-690B-4375-BFFE-3BC674E633AF}"/>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4" name="Text Box 394">
          <a:extLst>
            <a:ext uri="{FF2B5EF4-FFF2-40B4-BE49-F238E27FC236}">
              <a16:creationId xmlns:a16="http://schemas.microsoft.com/office/drawing/2014/main" id="{902368F6-F2A6-4132-853A-E21CA65A07B2}"/>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44</xdr:row>
      <xdr:rowOff>120650</xdr:rowOff>
    </xdr:from>
    <xdr:to>
      <xdr:col>24</xdr:col>
      <xdr:colOff>558800</xdr:colOff>
      <xdr:row>45</xdr:row>
      <xdr:rowOff>57150</xdr:rowOff>
    </xdr:to>
    <xdr:sp macro="" textlink="">
      <xdr:nvSpPr>
        <xdr:cNvPr id="514301" name="Oval 395">
          <a:extLst>
            <a:ext uri="{FF2B5EF4-FFF2-40B4-BE49-F238E27FC236}">
              <a16:creationId xmlns:a16="http://schemas.microsoft.com/office/drawing/2014/main" id="{0B56772E-77F9-4810-9571-272432E06974}"/>
            </a:ext>
          </a:extLst>
        </xdr:cNvPr>
        <xdr:cNvSpPr>
          <a:spLocks noChangeArrowheads="1"/>
        </xdr:cNvSpPr>
      </xdr:nvSpPr>
      <xdr:spPr bwMode="auto">
        <a:xfrm>
          <a:off x="15551150" y="7385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44</xdr:row>
      <xdr:rowOff>41275</xdr:rowOff>
    </xdr:from>
    <xdr:to>
      <xdr:col>26</xdr:col>
      <xdr:colOff>38100</xdr:colOff>
      <xdr:row>45</xdr:row>
      <xdr:rowOff>79375</xdr:rowOff>
    </xdr:to>
    <xdr:sp macro="" textlink="">
      <xdr:nvSpPr>
        <xdr:cNvPr id="10636" name="公債費負担の状況該当値テキスト">
          <a:extLst>
            <a:ext uri="{FF2B5EF4-FFF2-40B4-BE49-F238E27FC236}">
              <a16:creationId xmlns:a16="http://schemas.microsoft.com/office/drawing/2014/main" id="{93735114-9F7F-4F04-9855-D5FE2373A008}"/>
            </a:ext>
          </a:extLst>
        </xdr:cNvPr>
        <xdr:cNvSpPr txBox="1">
          <a:spLocks noChangeArrowheads="1"/>
        </xdr:cNvSpPr>
      </xdr:nvSpPr>
      <xdr:spPr bwMode="auto">
        <a:xfrm>
          <a:off x="171069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23</xdr:col>
      <xdr:colOff>323850</xdr:colOff>
      <xdr:row>44</xdr:row>
      <xdr:rowOff>146050</xdr:rowOff>
    </xdr:from>
    <xdr:to>
      <xdr:col>23</xdr:col>
      <xdr:colOff>419100</xdr:colOff>
      <xdr:row>45</xdr:row>
      <xdr:rowOff>82550</xdr:rowOff>
    </xdr:to>
    <xdr:sp macro="" textlink="">
      <xdr:nvSpPr>
        <xdr:cNvPr id="514303" name="Oval 397">
          <a:extLst>
            <a:ext uri="{FF2B5EF4-FFF2-40B4-BE49-F238E27FC236}">
              <a16:creationId xmlns:a16="http://schemas.microsoft.com/office/drawing/2014/main" id="{EF93F01A-2796-41D7-84A9-DCF5140AE4E7}"/>
            </a:ext>
          </a:extLst>
        </xdr:cNvPr>
        <xdr:cNvSpPr>
          <a:spLocks noChangeArrowheads="1"/>
        </xdr:cNvSpPr>
      </xdr:nvSpPr>
      <xdr:spPr bwMode="auto">
        <a:xfrm>
          <a:off x="14782800" y="7410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45</xdr:row>
      <xdr:rowOff>88900</xdr:rowOff>
    </xdr:from>
    <xdr:to>
      <xdr:col>24</xdr:col>
      <xdr:colOff>69850</xdr:colOff>
      <xdr:row>46</xdr:row>
      <xdr:rowOff>127000</xdr:rowOff>
    </xdr:to>
    <xdr:sp macro="" textlink="">
      <xdr:nvSpPr>
        <xdr:cNvPr id="10638" name="Text Box 398">
          <a:extLst>
            <a:ext uri="{FF2B5EF4-FFF2-40B4-BE49-F238E27FC236}">
              <a16:creationId xmlns:a16="http://schemas.microsoft.com/office/drawing/2014/main" id="{AEB79157-A5F7-40D9-A479-022D79241209}"/>
            </a:ext>
          </a:extLst>
        </xdr:cNvPr>
        <xdr:cNvSpPr txBox="1">
          <a:spLocks noChangeArrowheads="1"/>
        </xdr:cNvSpPr>
      </xdr:nvSpPr>
      <xdr:spPr bwMode="auto">
        <a:xfrm>
          <a:off x="15801975" y="7810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22</xdr:col>
      <xdr:colOff>139700</xdr:colOff>
      <xdr:row>44</xdr:row>
      <xdr:rowOff>127000</xdr:rowOff>
    </xdr:from>
    <xdr:to>
      <xdr:col>22</xdr:col>
      <xdr:colOff>234950</xdr:colOff>
      <xdr:row>45</xdr:row>
      <xdr:rowOff>63500</xdr:rowOff>
    </xdr:to>
    <xdr:sp macro="" textlink="">
      <xdr:nvSpPr>
        <xdr:cNvPr id="514305" name="Oval 399">
          <a:extLst>
            <a:ext uri="{FF2B5EF4-FFF2-40B4-BE49-F238E27FC236}">
              <a16:creationId xmlns:a16="http://schemas.microsoft.com/office/drawing/2014/main" id="{A5F629CB-C0CD-4DCB-B601-71AB711A613A}"/>
            </a:ext>
          </a:extLst>
        </xdr:cNvPr>
        <xdr:cNvSpPr>
          <a:spLocks noChangeArrowheads="1"/>
        </xdr:cNvSpPr>
      </xdr:nvSpPr>
      <xdr:spPr bwMode="auto">
        <a:xfrm>
          <a:off x="13970000" y="7391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45</xdr:row>
      <xdr:rowOff>76200</xdr:rowOff>
    </xdr:from>
    <xdr:to>
      <xdr:col>22</xdr:col>
      <xdr:colOff>530225</xdr:colOff>
      <xdr:row>46</xdr:row>
      <xdr:rowOff>107950</xdr:rowOff>
    </xdr:to>
    <xdr:sp macro="" textlink="">
      <xdr:nvSpPr>
        <xdr:cNvPr id="10640" name="Text Box 400">
          <a:extLst>
            <a:ext uri="{FF2B5EF4-FFF2-40B4-BE49-F238E27FC236}">
              <a16:creationId xmlns:a16="http://schemas.microsoft.com/office/drawing/2014/main" id="{222A7147-409B-4555-9ED8-DA210F322893}"/>
            </a:ext>
          </a:extLst>
        </xdr:cNvPr>
        <xdr:cNvSpPr txBox="1">
          <a:spLocks noChangeArrowheads="1"/>
        </xdr:cNvSpPr>
      </xdr:nvSpPr>
      <xdr:spPr bwMode="auto">
        <a:xfrm>
          <a:off x="149066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20</xdr:col>
      <xdr:colOff>584200</xdr:colOff>
      <xdr:row>44</xdr:row>
      <xdr:rowOff>88900</xdr:rowOff>
    </xdr:from>
    <xdr:to>
      <xdr:col>21</xdr:col>
      <xdr:colOff>44450</xdr:colOff>
      <xdr:row>45</xdr:row>
      <xdr:rowOff>25400</xdr:rowOff>
    </xdr:to>
    <xdr:sp macro="" textlink="">
      <xdr:nvSpPr>
        <xdr:cNvPr id="514307" name="Oval 401">
          <a:extLst>
            <a:ext uri="{FF2B5EF4-FFF2-40B4-BE49-F238E27FC236}">
              <a16:creationId xmlns:a16="http://schemas.microsoft.com/office/drawing/2014/main" id="{C9AB3AE0-1B71-40CE-BC11-6448F2C281E3}"/>
            </a:ext>
          </a:extLst>
        </xdr:cNvPr>
        <xdr:cNvSpPr>
          <a:spLocks noChangeArrowheads="1"/>
        </xdr:cNvSpPr>
      </xdr:nvSpPr>
      <xdr:spPr bwMode="auto">
        <a:xfrm>
          <a:off x="13157200" y="7353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45</xdr:row>
      <xdr:rowOff>38100</xdr:rowOff>
    </xdr:from>
    <xdr:to>
      <xdr:col>21</xdr:col>
      <xdr:colOff>349250</xdr:colOff>
      <xdr:row>46</xdr:row>
      <xdr:rowOff>76200</xdr:rowOff>
    </xdr:to>
    <xdr:sp macro="" textlink="">
      <xdr:nvSpPr>
        <xdr:cNvPr id="10642" name="Text Box 402">
          <a:extLst>
            <a:ext uri="{FF2B5EF4-FFF2-40B4-BE49-F238E27FC236}">
              <a16:creationId xmlns:a16="http://schemas.microsoft.com/office/drawing/2014/main" id="{2C9B01E9-1D76-4759-B3EA-65415D1E225B}"/>
            </a:ext>
          </a:extLst>
        </xdr:cNvPr>
        <xdr:cNvSpPr txBox="1">
          <a:spLocks noChangeArrowheads="1"/>
        </xdr:cNvSpPr>
      </xdr:nvSpPr>
      <xdr:spPr bwMode="auto">
        <a:xfrm>
          <a:off x="14020800"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19</xdr:col>
      <xdr:colOff>393700</xdr:colOff>
      <xdr:row>44</xdr:row>
      <xdr:rowOff>120650</xdr:rowOff>
    </xdr:from>
    <xdr:to>
      <xdr:col>19</xdr:col>
      <xdr:colOff>488950</xdr:colOff>
      <xdr:row>45</xdr:row>
      <xdr:rowOff>57150</xdr:rowOff>
    </xdr:to>
    <xdr:sp macro="" textlink="">
      <xdr:nvSpPr>
        <xdr:cNvPr id="514309" name="Oval 403">
          <a:extLst>
            <a:ext uri="{FF2B5EF4-FFF2-40B4-BE49-F238E27FC236}">
              <a16:creationId xmlns:a16="http://schemas.microsoft.com/office/drawing/2014/main" id="{B38CB983-F4A9-44EF-A608-B59DB518D810}"/>
            </a:ext>
          </a:extLst>
        </xdr:cNvPr>
        <xdr:cNvSpPr>
          <a:spLocks noChangeArrowheads="1"/>
        </xdr:cNvSpPr>
      </xdr:nvSpPr>
      <xdr:spPr bwMode="auto">
        <a:xfrm>
          <a:off x="12338050" y="7385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45</xdr:row>
      <xdr:rowOff>60325</xdr:rowOff>
    </xdr:from>
    <xdr:to>
      <xdr:col>20</xdr:col>
      <xdr:colOff>161925</xdr:colOff>
      <xdr:row>46</xdr:row>
      <xdr:rowOff>98425</xdr:rowOff>
    </xdr:to>
    <xdr:sp macro="" textlink="">
      <xdr:nvSpPr>
        <xdr:cNvPr id="10644" name="Text Box 404">
          <a:extLst>
            <a:ext uri="{FF2B5EF4-FFF2-40B4-BE49-F238E27FC236}">
              <a16:creationId xmlns:a16="http://schemas.microsoft.com/office/drawing/2014/main" id="{133E8FED-C089-4992-A4E2-7A37CF12103B}"/>
            </a:ext>
          </a:extLst>
        </xdr:cNvPr>
        <xdr:cNvSpPr txBox="1">
          <a:spLocks noChangeArrowheads="1"/>
        </xdr:cNvSpPr>
      </xdr:nvSpPr>
      <xdr:spPr bwMode="auto">
        <a:xfrm>
          <a:off x="13134975" y="778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5" name="Rectangle 405">
          <a:extLst>
            <a:ext uri="{FF2B5EF4-FFF2-40B4-BE49-F238E27FC236}">
              <a16:creationId xmlns:a16="http://schemas.microsoft.com/office/drawing/2014/main" id="{63AD7FF3-0A02-44FD-AD04-267FF0A54F8E}"/>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438166</xdr:colOff>
      <xdr:row>10</xdr:row>
      <xdr:rowOff>79375</xdr:rowOff>
    </xdr:to>
    <xdr:sp macro="" textlink="">
      <xdr:nvSpPr>
        <xdr:cNvPr id="10646" name="Text Box 406">
          <a:extLst>
            <a:ext uri="{FF2B5EF4-FFF2-40B4-BE49-F238E27FC236}">
              <a16:creationId xmlns:a16="http://schemas.microsoft.com/office/drawing/2014/main" id="{A83E1E4B-715D-4795-8CA7-58129990C59B}"/>
            </a:ext>
          </a:extLst>
        </xdr:cNvPr>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92075</xdr:colOff>
      <xdr:row>10</xdr:row>
      <xdr:rowOff>107950</xdr:rowOff>
    </xdr:to>
    <xdr:sp macro="" textlink="">
      <xdr:nvSpPr>
        <xdr:cNvPr id="10647" name="Text Box 407">
          <a:extLst>
            <a:ext uri="{FF2B5EF4-FFF2-40B4-BE49-F238E27FC236}">
              <a16:creationId xmlns:a16="http://schemas.microsoft.com/office/drawing/2014/main" id="{F5E5EECB-A9F0-4CFA-9000-C11A82C6725F}"/>
            </a:ext>
          </a:extLst>
        </xdr:cNvPr>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[52.9%]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48" name="Rectangle 408">
          <a:extLst>
            <a:ext uri="{FF2B5EF4-FFF2-40B4-BE49-F238E27FC236}">
              <a16:creationId xmlns:a16="http://schemas.microsoft.com/office/drawing/2014/main" id="{10CB5306-D2F4-4E8C-AA4F-A3BEC0482A0B}"/>
            </a:ext>
          </a:extLst>
        </xdr:cNvPr>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49" name="Rectangle 409">
          <a:extLst>
            <a:ext uri="{FF2B5EF4-FFF2-40B4-BE49-F238E27FC236}">
              <a16:creationId xmlns:a16="http://schemas.microsoft.com/office/drawing/2014/main" id="{A1BBF09B-0809-4D96-898D-C85F7FD56B89}"/>
            </a:ext>
          </a:extLst>
        </xdr:cNvPr>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15/23</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0" name="Rectangle 410">
          <a:extLst>
            <a:ext uri="{FF2B5EF4-FFF2-40B4-BE49-F238E27FC236}">
              <a16:creationId xmlns:a16="http://schemas.microsoft.com/office/drawing/2014/main" id="{B0F043B3-59AC-4856-8528-B09AEE246E9F}"/>
            </a:ext>
          </a:extLst>
        </xdr:cNvPr>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1" name="Rectangle 411">
          <a:extLst>
            <a:ext uri="{FF2B5EF4-FFF2-40B4-BE49-F238E27FC236}">
              <a16:creationId xmlns:a16="http://schemas.microsoft.com/office/drawing/2014/main" id="{D41B1057-6BEC-49C4-BACC-A7906B2B9633}"/>
            </a:ext>
          </a:extLst>
        </xdr:cNvPr>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2" name="Rectangle 412">
          <a:extLst>
            <a:ext uri="{FF2B5EF4-FFF2-40B4-BE49-F238E27FC236}">
              <a16:creationId xmlns:a16="http://schemas.microsoft.com/office/drawing/2014/main" id="{03B972FB-56F0-4C90-8BBE-FF20E59B768C}"/>
            </a:ext>
          </a:extLst>
        </xdr:cNvPr>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3" name="Rectangle 413">
          <a:extLst>
            <a:ext uri="{FF2B5EF4-FFF2-40B4-BE49-F238E27FC236}">
              <a16:creationId xmlns:a16="http://schemas.microsoft.com/office/drawing/2014/main" id="{80A57202-CF2B-4278-90E3-F5787F4DBFAA}"/>
            </a:ext>
          </a:extLst>
        </xdr:cNvPr>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55.5</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514320" name="Rectangle 414">
          <a:extLst>
            <a:ext uri="{FF2B5EF4-FFF2-40B4-BE49-F238E27FC236}">
              <a16:creationId xmlns:a16="http://schemas.microsoft.com/office/drawing/2014/main" id="{110C6F2F-CB08-4578-83FC-C8B78FBEE032}"/>
            </a:ext>
          </a:extLst>
        </xdr:cNvPr>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514321" name="Rectangle 415">
          <a:extLst>
            <a:ext uri="{FF2B5EF4-FFF2-40B4-BE49-F238E27FC236}">
              <a16:creationId xmlns:a16="http://schemas.microsoft.com/office/drawing/2014/main" id="{CB062762-531E-488D-B0B9-1EC0CECEFD1F}"/>
            </a:ext>
          </a:extLst>
        </xdr:cNvPr>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6" name="Rectangle 416">
          <a:extLst>
            <a:ext uri="{FF2B5EF4-FFF2-40B4-BE49-F238E27FC236}">
              <a16:creationId xmlns:a16="http://schemas.microsoft.com/office/drawing/2014/main" id="{1F72751E-5607-4440-A70A-258168954B4B}"/>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57" name="Text Box 417">
          <a:extLst>
            <a:ext uri="{FF2B5EF4-FFF2-40B4-BE49-F238E27FC236}">
              <a16:creationId xmlns:a16="http://schemas.microsoft.com/office/drawing/2014/main" id="{E873447B-582E-420B-A6EF-CE3339251B2B}"/>
            </a:ext>
          </a:extLst>
        </xdr:cNvPr>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mn-ea"/>
              <a:ea typeface="+mn-ea"/>
              <a:cs typeface="+mn-cs"/>
            </a:rPr>
            <a:t>　</a:t>
          </a:r>
          <a:r>
            <a:rPr lang="ja-JP" altLang="ja-JP" sz="1300" b="0" i="0" baseline="0">
              <a:effectLst/>
              <a:latin typeface="+mn-ea"/>
              <a:ea typeface="+mn-ea"/>
              <a:cs typeface="+mn-cs"/>
            </a:rPr>
            <a:t>公営事業会計及び一部事務組合の地方債現在高</a:t>
          </a:r>
          <a:r>
            <a:rPr lang="ja-JP" altLang="en-US" sz="1300" b="0" i="0" baseline="0">
              <a:effectLst/>
              <a:latin typeface="+mn-ea"/>
              <a:ea typeface="+mn-ea"/>
              <a:cs typeface="+mn-cs"/>
            </a:rPr>
            <a:t>が</a:t>
          </a:r>
          <a:r>
            <a:rPr lang="ja-JP" altLang="ja-JP" sz="1300" b="0" i="0" baseline="0">
              <a:effectLst/>
              <a:latin typeface="+mn-ea"/>
              <a:ea typeface="+mn-ea"/>
              <a:cs typeface="+mn-cs"/>
            </a:rPr>
            <a:t>減少</a:t>
          </a:r>
          <a:r>
            <a:rPr lang="ja-JP" altLang="en-US" sz="1300" b="0" i="0" baseline="0">
              <a:effectLst/>
              <a:latin typeface="+mn-ea"/>
              <a:ea typeface="+mn-ea"/>
              <a:cs typeface="+mn-cs"/>
            </a:rPr>
            <a:t>したことが要因の１つとして挙げられる。また</a:t>
          </a:r>
          <a:r>
            <a:rPr lang="ja-JP" altLang="ja-JP" sz="1300" b="0" i="0" baseline="0">
              <a:effectLst/>
              <a:latin typeface="+mn-ea"/>
              <a:ea typeface="+mn-ea"/>
              <a:cs typeface="+mn-cs"/>
            </a:rPr>
            <a:t>国補正の緊急経済対策に呼応した事業費に充てる地方債</a:t>
          </a:r>
          <a:r>
            <a:rPr lang="ja-JP" altLang="en-US" sz="1300" b="0" i="0" baseline="0">
              <a:effectLst/>
              <a:latin typeface="+mn-ea"/>
              <a:ea typeface="+mn-ea"/>
              <a:cs typeface="+mn-cs"/>
            </a:rPr>
            <a:t>の同意年度と借入年度</a:t>
          </a:r>
          <a:r>
            <a:rPr lang="ja-JP" altLang="ja-JP" sz="1300" b="0" i="0" baseline="0">
              <a:effectLst/>
              <a:latin typeface="+mn-ea"/>
              <a:ea typeface="+mn-ea"/>
              <a:cs typeface="+mn-cs"/>
            </a:rPr>
            <a:t>が</a:t>
          </a:r>
          <a:r>
            <a:rPr lang="ja-JP" altLang="en-US" sz="1300" b="0" i="0" baseline="0">
              <a:effectLst/>
              <a:latin typeface="+mn-ea"/>
              <a:ea typeface="+mn-ea"/>
              <a:cs typeface="+mn-cs"/>
            </a:rPr>
            <a:t>異なり、地方債同意額が将来負担比率算定に係る基準財政需要額に算入されているため、一時的に減少した比率となっている。</a:t>
          </a:r>
          <a:endParaRPr lang="en-US" altLang="ja-JP" sz="1300" b="0" i="0" baseline="0">
            <a:effectLst/>
            <a:latin typeface="+mn-ea"/>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mn-ea"/>
              <a:ea typeface="+mn-ea"/>
              <a:cs typeface="+mn-cs"/>
            </a:rPr>
            <a:t>　今後、津波避難タワー設置などの「津波防災まちづくり」</a:t>
          </a:r>
          <a:r>
            <a:rPr lang="ja-JP" altLang="ja-JP" sz="1300" b="0" i="0" baseline="0">
              <a:effectLst/>
              <a:latin typeface="+mn-lt"/>
              <a:ea typeface="+mn-ea"/>
              <a:cs typeface="+mn-cs"/>
            </a:rPr>
            <a:t>に係るハード整備に伴</a:t>
          </a:r>
          <a:r>
            <a:rPr lang="ja-JP" altLang="en-US" sz="1300" b="0" i="0" baseline="0">
              <a:effectLst/>
              <a:latin typeface="+mn-lt"/>
              <a:ea typeface="+mn-ea"/>
              <a:cs typeface="+mn-cs"/>
            </a:rPr>
            <a:t>い</a:t>
          </a:r>
          <a:r>
            <a:rPr lang="ja-JP" altLang="ja-JP" sz="1300" b="0" i="0" baseline="0">
              <a:effectLst/>
              <a:latin typeface="+mn-lt"/>
              <a:ea typeface="+mn-ea"/>
              <a:cs typeface="+mn-cs"/>
            </a:rPr>
            <a:t>地方債</a:t>
          </a:r>
          <a:r>
            <a:rPr lang="ja-JP" altLang="en-US" sz="1300" b="0" i="0" baseline="0">
              <a:effectLst/>
              <a:latin typeface="+mn-lt"/>
              <a:ea typeface="+mn-ea"/>
              <a:cs typeface="+mn-cs"/>
            </a:rPr>
            <a:t>の</a:t>
          </a:r>
          <a:r>
            <a:rPr lang="ja-JP" altLang="ja-JP" sz="1300" b="0" i="0" baseline="0">
              <a:effectLst/>
              <a:latin typeface="+mn-lt"/>
              <a:ea typeface="+mn-ea"/>
              <a:cs typeface="+mn-cs"/>
            </a:rPr>
            <a:t>借入</a:t>
          </a:r>
          <a:r>
            <a:rPr lang="ja-JP" altLang="en-US" sz="1300" b="0" i="0" baseline="0">
              <a:effectLst/>
              <a:latin typeface="+mn-lt"/>
              <a:ea typeface="+mn-ea"/>
              <a:cs typeface="+mn-cs"/>
            </a:rPr>
            <a:t>が増加することとなるが、交付税算入率の高い地方債の借入を行い、比率上昇の抑制に努める。</a:t>
          </a:r>
          <a:endParaRPr lang="ja-JP" altLang="ja-JP" sz="1300">
            <a:effectLst/>
            <a:latin typeface="+mn-ea"/>
            <a:ea typeface="+mn-ea"/>
          </a:endParaRPr>
        </a:p>
      </xdr:txBody>
    </xdr:sp>
    <xdr:clientData/>
  </xdr:twoCellAnchor>
  <xdr:oneCellAnchor>
    <xdr:from>
      <xdr:col>18</xdr:col>
      <xdr:colOff>441325</xdr:colOff>
      <xdr:row>10</xdr:row>
      <xdr:rowOff>98425</xdr:rowOff>
    </xdr:from>
    <xdr:ext cx="132344" cy="151836"/>
    <xdr:sp macro="" textlink="">
      <xdr:nvSpPr>
        <xdr:cNvPr id="10658" name="Text Box 418">
          <a:extLst>
            <a:ext uri="{FF2B5EF4-FFF2-40B4-BE49-F238E27FC236}">
              <a16:creationId xmlns:a16="http://schemas.microsoft.com/office/drawing/2014/main" id="{E66F1A32-31DD-4A7E-B3B8-7C443C1AE44A}"/>
            </a:ext>
          </a:extLst>
        </xdr:cNvPr>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514325" name="Line 419">
          <a:extLst>
            <a:ext uri="{FF2B5EF4-FFF2-40B4-BE49-F238E27FC236}">
              <a16:creationId xmlns:a16="http://schemas.microsoft.com/office/drawing/2014/main" id="{B26C927B-2005-40B3-9DF6-E8B8C08D765E}"/>
            </a:ext>
          </a:extLst>
        </xdr:cNvPr>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0" name="Text Box 420">
          <a:extLst>
            <a:ext uri="{FF2B5EF4-FFF2-40B4-BE49-F238E27FC236}">
              <a16:creationId xmlns:a16="http://schemas.microsoft.com/office/drawing/2014/main" id="{F69D9910-A8EB-4497-98C0-0BD329BC84BE}"/>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514327" name="Line 421">
          <a:extLst>
            <a:ext uri="{FF2B5EF4-FFF2-40B4-BE49-F238E27FC236}">
              <a16:creationId xmlns:a16="http://schemas.microsoft.com/office/drawing/2014/main" id="{C966E45C-0721-43A6-A304-E9FA01C44DF0}"/>
            </a:ext>
          </a:extLst>
        </xdr:cNvPr>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62" name="Text Box 422">
          <a:extLst>
            <a:ext uri="{FF2B5EF4-FFF2-40B4-BE49-F238E27FC236}">
              <a16:creationId xmlns:a16="http://schemas.microsoft.com/office/drawing/2014/main" id="{08C79863-2472-4A6E-8EAB-D6D0B6547D97}"/>
            </a:ext>
          </a:extLst>
        </xdr:cNvPr>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514329" name="Line 423">
          <a:extLst>
            <a:ext uri="{FF2B5EF4-FFF2-40B4-BE49-F238E27FC236}">
              <a16:creationId xmlns:a16="http://schemas.microsoft.com/office/drawing/2014/main" id="{26327559-B9AC-4521-87D5-EF884EF622A8}"/>
            </a:ext>
          </a:extLst>
        </xdr:cNvPr>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64" name="Text Box 424">
          <a:extLst>
            <a:ext uri="{FF2B5EF4-FFF2-40B4-BE49-F238E27FC236}">
              <a16:creationId xmlns:a16="http://schemas.microsoft.com/office/drawing/2014/main" id="{B567D1AC-CC15-4C5B-B680-1AAF27199A2C}"/>
            </a:ext>
          </a:extLst>
        </xdr:cNvPr>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514331" name="Line 425">
          <a:extLst>
            <a:ext uri="{FF2B5EF4-FFF2-40B4-BE49-F238E27FC236}">
              <a16:creationId xmlns:a16="http://schemas.microsoft.com/office/drawing/2014/main" id="{22941DEB-C880-461A-888A-AA71491D2C62}"/>
            </a:ext>
          </a:extLst>
        </xdr:cNvPr>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66" name="Text Box 426">
          <a:extLst>
            <a:ext uri="{FF2B5EF4-FFF2-40B4-BE49-F238E27FC236}">
              <a16:creationId xmlns:a16="http://schemas.microsoft.com/office/drawing/2014/main" id="{6D261997-C46B-4061-B68C-96ED09E35B46}"/>
            </a:ext>
          </a:extLst>
        </xdr:cNvPr>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514333" name="Line 427">
          <a:extLst>
            <a:ext uri="{FF2B5EF4-FFF2-40B4-BE49-F238E27FC236}">
              <a16:creationId xmlns:a16="http://schemas.microsoft.com/office/drawing/2014/main" id="{1E046C0E-BD8B-46A8-8FDE-4BC462B26300}"/>
            </a:ext>
          </a:extLst>
        </xdr:cNvPr>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68" name="Text Box 428">
          <a:extLst>
            <a:ext uri="{FF2B5EF4-FFF2-40B4-BE49-F238E27FC236}">
              <a16:creationId xmlns:a16="http://schemas.microsoft.com/office/drawing/2014/main" id="{380DAE67-75B8-4123-8916-F91A694CD799}"/>
            </a:ext>
          </a:extLst>
        </xdr:cNvPr>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514335" name="Line 429">
          <a:extLst>
            <a:ext uri="{FF2B5EF4-FFF2-40B4-BE49-F238E27FC236}">
              <a16:creationId xmlns:a16="http://schemas.microsoft.com/office/drawing/2014/main" id="{7B94821B-42C3-4851-8701-D8B76B9B3524}"/>
            </a:ext>
          </a:extLst>
        </xdr:cNvPr>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70" name="Text Box 430">
          <a:extLst>
            <a:ext uri="{FF2B5EF4-FFF2-40B4-BE49-F238E27FC236}">
              <a16:creationId xmlns:a16="http://schemas.microsoft.com/office/drawing/2014/main" id="{FC3EDDA4-1314-4315-B653-D0A41332F424}"/>
            </a:ext>
          </a:extLst>
        </xdr:cNvPr>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514337" name="Line 431">
          <a:extLst>
            <a:ext uri="{FF2B5EF4-FFF2-40B4-BE49-F238E27FC236}">
              <a16:creationId xmlns:a16="http://schemas.microsoft.com/office/drawing/2014/main" id="{FDB986DD-0051-4358-8077-8B99C5E87B80}"/>
            </a:ext>
          </a:extLst>
        </xdr:cNvPr>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514338" name="将来負担の状況グラフ枠">
          <a:extLst>
            <a:ext uri="{FF2B5EF4-FFF2-40B4-BE49-F238E27FC236}">
              <a16:creationId xmlns:a16="http://schemas.microsoft.com/office/drawing/2014/main" id="{60DD2B8C-3EE5-4C44-818D-AD08AD832823}"/>
            </a:ext>
          </a:extLst>
        </xdr:cNvPr>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14</xdr:row>
      <xdr:rowOff>44450</xdr:rowOff>
    </xdr:from>
    <xdr:to>
      <xdr:col>24</xdr:col>
      <xdr:colOff>514350</xdr:colOff>
      <xdr:row>22</xdr:row>
      <xdr:rowOff>158750</xdr:rowOff>
    </xdr:to>
    <xdr:sp macro="" textlink="">
      <xdr:nvSpPr>
        <xdr:cNvPr id="514339" name="Line 433">
          <a:extLst>
            <a:ext uri="{FF2B5EF4-FFF2-40B4-BE49-F238E27FC236}">
              <a16:creationId xmlns:a16="http://schemas.microsoft.com/office/drawing/2014/main" id="{696EBBB4-9584-4062-BBFB-A0B34FA71A4C}"/>
            </a:ext>
          </a:extLst>
        </xdr:cNvPr>
        <xdr:cNvSpPr>
          <a:spLocks noChangeShapeType="1"/>
        </xdr:cNvSpPr>
      </xdr:nvSpPr>
      <xdr:spPr bwMode="auto">
        <a:xfrm flipV="1">
          <a:off x="15601950" y="2355850"/>
          <a:ext cx="0" cy="1435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22</xdr:row>
      <xdr:rowOff>155575</xdr:rowOff>
    </xdr:from>
    <xdr:to>
      <xdr:col>26</xdr:col>
      <xdr:colOff>38100</xdr:colOff>
      <xdr:row>24</xdr:row>
      <xdr:rowOff>22225</xdr:rowOff>
    </xdr:to>
    <xdr:sp macro="" textlink="">
      <xdr:nvSpPr>
        <xdr:cNvPr id="10674" name="将来負担の状況最小値テキスト">
          <a:extLst>
            <a:ext uri="{FF2B5EF4-FFF2-40B4-BE49-F238E27FC236}">
              <a16:creationId xmlns:a16="http://schemas.microsoft.com/office/drawing/2014/main" id="{0D0F93F3-F179-4E2B-A2EE-BD70E3B47C40}"/>
            </a:ext>
          </a:extLst>
        </xdr:cNvPr>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194.5</a:t>
          </a:r>
        </a:p>
      </xdr:txBody>
    </xdr:sp>
    <xdr:clientData/>
  </xdr:twoCellAnchor>
  <xdr:twoCellAnchor>
    <xdr:from>
      <xdr:col>24</xdr:col>
      <xdr:colOff>425450</xdr:colOff>
      <xdr:row>22</xdr:row>
      <xdr:rowOff>158750</xdr:rowOff>
    </xdr:from>
    <xdr:to>
      <xdr:col>24</xdr:col>
      <xdr:colOff>590550</xdr:colOff>
      <xdr:row>22</xdr:row>
      <xdr:rowOff>158750</xdr:rowOff>
    </xdr:to>
    <xdr:sp macro="" textlink="">
      <xdr:nvSpPr>
        <xdr:cNvPr id="514341" name="Line 435">
          <a:extLst>
            <a:ext uri="{FF2B5EF4-FFF2-40B4-BE49-F238E27FC236}">
              <a16:creationId xmlns:a16="http://schemas.microsoft.com/office/drawing/2014/main" id="{55939122-C43E-4D93-B9A3-69F08B0337D1}"/>
            </a:ext>
          </a:extLst>
        </xdr:cNvPr>
        <xdr:cNvSpPr>
          <a:spLocks noChangeShapeType="1"/>
        </xdr:cNvSpPr>
      </xdr:nvSpPr>
      <xdr:spPr bwMode="auto">
        <a:xfrm>
          <a:off x="15513050" y="3790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155575</xdr:rowOff>
    </xdr:from>
    <xdr:to>
      <xdr:col>26</xdr:col>
      <xdr:colOff>38100</xdr:colOff>
      <xdr:row>14</xdr:row>
      <xdr:rowOff>22225</xdr:rowOff>
    </xdr:to>
    <xdr:sp macro="" textlink="">
      <xdr:nvSpPr>
        <xdr:cNvPr id="10676" name="将来負担の状況最大値テキスト">
          <a:extLst>
            <a:ext uri="{FF2B5EF4-FFF2-40B4-BE49-F238E27FC236}">
              <a16:creationId xmlns:a16="http://schemas.microsoft.com/office/drawing/2014/main" id="{B4FBBDC9-56BA-4C4B-9562-FA4283ECE389}"/>
            </a:ext>
          </a:extLst>
        </xdr:cNvPr>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a:t>
          </a:r>
        </a:p>
      </xdr:txBody>
    </xdr:sp>
    <xdr:clientData/>
  </xdr:twoCellAnchor>
  <xdr:twoCellAnchor>
    <xdr:from>
      <xdr:col>24</xdr:col>
      <xdr:colOff>425450</xdr:colOff>
      <xdr:row>14</xdr:row>
      <xdr:rowOff>44450</xdr:rowOff>
    </xdr:from>
    <xdr:to>
      <xdr:col>24</xdr:col>
      <xdr:colOff>590550</xdr:colOff>
      <xdr:row>14</xdr:row>
      <xdr:rowOff>44450</xdr:rowOff>
    </xdr:to>
    <xdr:sp macro="" textlink="">
      <xdr:nvSpPr>
        <xdr:cNvPr id="514343" name="Line 437">
          <a:extLst>
            <a:ext uri="{FF2B5EF4-FFF2-40B4-BE49-F238E27FC236}">
              <a16:creationId xmlns:a16="http://schemas.microsoft.com/office/drawing/2014/main" id="{58E59378-D6C1-4149-9DBA-1A034E47B709}"/>
            </a:ext>
          </a:extLst>
        </xdr:cNvPr>
        <xdr:cNvSpPr>
          <a:spLocks noChangeShapeType="1"/>
        </xdr:cNvSpPr>
      </xdr:nvSpPr>
      <xdr:spPr bwMode="auto">
        <a:xfrm>
          <a:off x="15513050" y="2355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16</xdr:row>
      <xdr:rowOff>57150</xdr:rowOff>
    </xdr:from>
    <xdr:to>
      <xdr:col>24</xdr:col>
      <xdr:colOff>514350</xdr:colOff>
      <xdr:row>17</xdr:row>
      <xdr:rowOff>146050</xdr:rowOff>
    </xdr:to>
    <xdr:sp macro="" textlink="">
      <xdr:nvSpPr>
        <xdr:cNvPr id="514344" name="Line 438">
          <a:extLst>
            <a:ext uri="{FF2B5EF4-FFF2-40B4-BE49-F238E27FC236}">
              <a16:creationId xmlns:a16="http://schemas.microsoft.com/office/drawing/2014/main" id="{4A846844-1152-4166-B71E-8B68C25AD0A7}"/>
            </a:ext>
          </a:extLst>
        </xdr:cNvPr>
        <xdr:cNvSpPr>
          <a:spLocks noChangeShapeType="1"/>
        </xdr:cNvSpPr>
      </xdr:nvSpPr>
      <xdr:spPr bwMode="auto">
        <a:xfrm flipV="1">
          <a:off x="14833600" y="2698750"/>
          <a:ext cx="768350" cy="254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136525</xdr:rowOff>
    </xdr:from>
    <xdr:to>
      <xdr:col>26</xdr:col>
      <xdr:colOff>38100</xdr:colOff>
      <xdr:row>16</xdr:row>
      <xdr:rowOff>3175</xdr:rowOff>
    </xdr:to>
    <xdr:sp macro="" textlink="">
      <xdr:nvSpPr>
        <xdr:cNvPr id="10679" name="将来負担の状況平均値テキスト">
          <a:extLst>
            <a:ext uri="{FF2B5EF4-FFF2-40B4-BE49-F238E27FC236}">
              <a16:creationId xmlns:a16="http://schemas.microsoft.com/office/drawing/2014/main" id="{1E0664B9-C243-4478-9939-4F2A6CBFD053}"/>
            </a:ext>
          </a:extLst>
        </xdr:cNvPr>
        <xdr:cNvSpPr txBox="1">
          <a:spLocks noChangeArrowheads="1"/>
        </xdr:cNvSpPr>
      </xdr:nvSpPr>
      <xdr:spPr bwMode="auto">
        <a:xfrm>
          <a:off x="171069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43.0</a:t>
          </a:r>
        </a:p>
      </xdr:txBody>
    </xdr:sp>
    <xdr:clientData/>
  </xdr:twoCellAnchor>
  <xdr:twoCellAnchor>
    <xdr:from>
      <xdr:col>24</xdr:col>
      <xdr:colOff>463550</xdr:colOff>
      <xdr:row>15</xdr:row>
      <xdr:rowOff>88900</xdr:rowOff>
    </xdr:from>
    <xdr:to>
      <xdr:col>24</xdr:col>
      <xdr:colOff>558800</xdr:colOff>
      <xdr:row>16</xdr:row>
      <xdr:rowOff>25400</xdr:rowOff>
    </xdr:to>
    <xdr:sp macro="" textlink="">
      <xdr:nvSpPr>
        <xdr:cNvPr id="514346" name="AutoShape 440">
          <a:extLst>
            <a:ext uri="{FF2B5EF4-FFF2-40B4-BE49-F238E27FC236}">
              <a16:creationId xmlns:a16="http://schemas.microsoft.com/office/drawing/2014/main" id="{D760E11F-3AE7-4D28-8325-ACD4D5EADA75}"/>
            </a:ext>
          </a:extLst>
        </xdr:cNvPr>
        <xdr:cNvSpPr>
          <a:spLocks noChangeArrowheads="1"/>
        </xdr:cNvSpPr>
      </xdr:nvSpPr>
      <xdr:spPr bwMode="auto">
        <a:xfrm>
          <a:off x="15551150" y="25654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17</xdr:row>
      <xdr:rowOff>146050</xdr:rowOff>
    </xdr:from>
    <xdr:to>
      <xdr:col>23</xdr:col>
      <xdr:colOff>374650</xdr:colOff>
      <xdr:row>18</xdr:row>
      <xdr:rowOff>25400</xdr:rowOff>
    </xdr:to>
    <xdr:sp macro="" textlink="">
      <xdr:nvSpPr>
        <xdr:cNvPr id="514347" name="Line 441">
          <a:extLst>
            <a:ext uri="{FF2B5EF4-FFF2-40B4-BE49-F238E27FC236}">
              <a16:creationId xmlns:a16="http://schemas.microsoft.com/office/drawing/2014/main" id="{3DE3929A-83B4-43E9-8CA7-AA5FA5BE7FA9}"/>
            </a:ext>
          </a:extLst>
        </xdr:cNvPr>
        <xdr:cNvSpPr>
          <a:spLocks noChangeShapeType="1"/>
        </xdr:cNvSpPr>
      </xdr:nvSpPr>
      <xdr:spPr bwMode="auto">
        <a:xfrm flipV="1">
          <a:off x="14014450" y="29527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15</xdr:row>
      <xdr:rowOff>101600</xdr:rowOff>
    </xdr:from>
    <xdr:to>
      <xdr:col>23</xdr:col>
      <xdr:colOff>419100</xdr:colOff>
      <xdr:row>16</xdr:row>
      <xdr:rowOff>38100</xdr:rowOff>
    </xdr:to>
    <xdr:sp macro="" textlink="">
      <xdr:nvSpPr>
        <xdr:cNvPr id="514348" name="AutoShape 442">
          <a:extLst>
            <a:ext uri="{FF2B5EF4-FFF2-40B4-BE49-F238E27FC236}">
              <a16:creationId xmlns:a16="http://schemas.microsoft.com/office/drawing/2014/main" id="{B622B728-5BE6-4F9E-82D1-9549F25017DF}"/>
            </a:ext>
          </a:extLst>
        </xdr:cNvPr>
        <xdr:cNvSpPr>
          <a:spLocks noChangeArrowheads="1"/>
        </xdr:cNvSpPr>
      </xdr:nvSpPr>
      <xdr:spPr bwMode="auto">
        <a:xfrm>
          <a:off x="14782800" y="2578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14</xdr:row>
      <xdr:rowOff>76200</xdr:rowOff>
    </xdr:from>
    <xdr:to>
      <xdr:col>24</xdr:col>
      <xdr:colOff>69850</xdr:colOff>
      <xdr:row>15</xdr:row>
      <xdr:rowOff>107950</xdr:rowOff>
    </xdr:to>
    <xdr:sp macro="" textlink="">
      <xdr:nvSpPr>
        <xdr:cNvPr id="10683" name="Text Box 443">
          <a:extLst>
            <a:ext uri="{FF2B5EF4-FFF2-40B4-BE49-F238E27FC236}">
              <a16:creationId xmlns:a16="http://schemas.microsoft.com/office/drawing/2014/main" id="{BABD0EEB-98AD-42DC-B88F-6A898C8F7FFE}"/>
            </a:ext>
          </a:extLst>
        </xdr:cNvPr>
        <xdr:cNvSpPr txBox="1">
          <a:spLocks noChangeArrowheads="1"/>
        </xdr:cNvSpPr>
      </xdr:nvSpPr>
      <xdr:spPr bwMode="auto">
        <a:xfrm>
          <a:off x="15801975" y="247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44.4</a:t>
          </a:r>
        </a:p>
      </xdr:txBody>
    </xdr:sp>
    <xdr:clientData/>
  </xdr:twoCellAnchor>
  <xdr:twoCellAnchor>
    <xdr:from>
      <xdr:col>21</xdr:col>
      <xdr:colOff>0</xdr:colOff>
      <xdr:row>18</xdr:row>
      <xdr:rowOff>25400</xdr:rowOff>
    </xdr:from>
    <xdr:to>
      <xdr:col>22</xdr:col>
      <xdr:colOff>184150</xdr:colOff>
      <xdr:row>18</xdr:row>
      <xdr:rowOff>101600</xdr:rowOff>
    </xdr:to>
    <xdr:sp macro="" textlink="">
      <xdr:nvSpPr>
        <xdr:cNvPr id="514350" name="Line 444">
          <a:extLst>
            <a:ext uri="{FF2B5EF4-FFF2-40B4-BE49-F238E27FC236}">
              <a16:creationId xmlns:a16="http://schemas.microsoft.com/office/drawing/2014/main" id="{A1D0E9FB-7EE6-407E-BDDC-C8C6AA2573B6}"/>
            </a:ext>
          </a:extLst>
        </xdr:cNvPr>
        <xdr:cNvSpPr>
          <a:spLocks noChangeShapeType="1"/>
        </xdr:cNvSpPr>
      </xdr:nvSpPr>
      <xdr:spPr bwMode="auto">
        <a:xfrm flipV="1">
          <a:off x="13201650" y="299720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16</xdr:row>
      <xdr:rowOff>82550</xdr:rowOff>
    </xdr:from>
    <xdr:to>
      <xdr:col>22</xdr:col>
      <xdr:colOff>234950</xdr:colOff>
      <xdr:row>17</xdr:row>
      <xdr:rowOff>6350</xdr:rowOff>
    </xdr:to>
    <xdr:sp macro="" textlink="">
      <xdr:nvSpPr>
        <xdr:cNvPr id="514351" name="AutoShape 445">
          <a:extLst>
            <a:ext uri="{FF2B5EF4-FFF2-40B4-BE49-F238E27FC236}">
              <a16:creationId xmlns:a16="http://schemas.microsoft.com/office/drawing/2014/main" id="{21F5236B-09A0-41AF-AD38-61C10B8B7B7F}"/>
            </a:ext>
          </a:extLst>
        </xdr:cNvPr>
        <xdr:cNvSpPr>
          <a:spLocks noChangeArrowheads="1"/>
        </xdr:cNvSpPr>
      </xdr:nvSpPr>
      <xdr:spPr bwMode="auto">
        <a:xfrm>
          <a:off x="13970000" y="2724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15</xdr:row>
      <xdr:rowOff>41275</xdr:rowOff>
    </xdr:from>
    <xdr:to>
      <xdr:col>22</xdr:col>
      <xdr:colOff>530225</xdr:colOff>
      <xdr:row>16</xdr:row>
      <xdr:rowOff>79375</xdr:rowOff>
    </xdr:to>
    <xdr:sp macro="" textlink="">
      <xdr:nvSpPr>
        <xdr:cNvPr id="10686" name="Text Box 446">
          <a:extLst>
            <a:ext uri="{FF2B5EF4-FFF2-40B4-BE49-F238E27FC236}">
              <a16:creationId xmlns:a16="http://schemas.microsoft.com/office/drawing/2014/main" id="{1B20B383-EB8E-488D-9289-A910D90B4135}"/>
            </a:ext>
          </a:extLst>
        </xdr:cNvPr>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19</xdr:col>
      <xdr:colOff>444500</xdr:colOff>
      <xdr:row>18</xdr:row>
      <xdr:rowOff>38100</xdr:rowOff>
    </xdr:from>
    <xdr:to>
      <xdr:col>21</xdr:col>
      <xdr:colOff>0</xdr:colOff>
      <xdr:row>18</xdr:row>
      <xdr:rowOff>101600</xdr:rowOff>
    </xdr:to>
    <xdr:sp macro="" textlink="">
      <xdr:nvSpPr>
        <xdr:cNvPr id="514353" name="Line 447">
          <a:extLst>
            <a:ext uri="{FF2B5EF4-FFF2-40B4-BE49-F238E27FC236}">
              <a16:creationId xmlns:a16="http://schemas.microsoft.com/office/drawing/2014/main" id="{F25EC8EE-D54C-4F09-897E-9E599A6C218B}"/>
            </a:ext>
          </a:extLst>
        </xdr:cNvPr>
        <xdr:cNvSpPr>
          <a:spLocks noChangeShapeType="1"/>
        </xdr:cNvSpPr>
      </xdr:nvSpPr>
      <xdr:spPr bwMode="auto">
        <a:xfrm>
          <a:off x="12388850" y="30099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16</xdr:row>
      <xdr:rowOff>107950</xdr:rowOff>
    </xdr:from>
    <xdr:to>
      <xdr:col>21</xdr:col>
      <xdr:colOff>44450</xdr:colOff>
      <xdr:row>17</xdr:row>
      <xdr:rowOff>38100</xdr:rowOff>
    </xdr:to>
    <xdr:sp macro="" textlink="">
      <xdr:nvSpPr>
        <xdr:cNvPr id="514354" name="AutoShape 448">
          <a:extLst>
            <a:ext uri="{FF2B5EF4-FFF2-40B4-BE49-F238E27FC236}">
              <a16:creationId xmlns:a16="http://schemas.microsoft.com/office/drawing/2014/main" id="{11FD7304-6EAD-4743-BC35-1E1A891457C9}"/>
            </a:ext>
          </a:extLst>
        </xdr:cNvPr>
        <xdr:cNvSpPr>
          <a:spLocks noChangeArrowheads="1"/>
        </xdr:cNvSpPr>
      </xdr:nvSpPr>
      <xdr:spPr bwMode="auto">
        <a:xfrm>
          <a:off x="13157200" y="27495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76200</xdr:rowOff>
    </xdr:from>
    <xdr:to>
      <xdr:col>21</xdr:col>
      <xdr:colOff>349250</xdr:colOff>
      <xdr:row>16</xdr:row>
      <xdr:rowOff>107950</xdr:rowOff>
    </xdr:to>
    <xdr:sp macro="" textlink="">
      <xdr:nvSpPr>
        <xdr:cNvPr id="10689" name="Text Box 449">
          <a:extLst>
            <a:ext uri="{FF2B5EF4-FFF2-40B4-BE49-F238E27FC236}">
              <a16:creationId xmlns:a16="http://schemas.microsoft.com/office/drawing/2014/main" id="{35EC8EC7-361B-4895-9DB8-DC0DC1135209}"/>
            </a:ext>
          </a:extLst>
        </xdr:cNvPr>
        <xdr:cNvSpPr txBox="1">
          <a:spLocks noChangeArrowheads="1"/>
        </xdr:cNvSpPr>
      </xdr:nvSpPr>
      <xdr:spPr bwMode="auto">
        <a:xfrm>
          <a:off x="140208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19</xdr:col>
      <xdr:colOff>393700</xdr:colOff>
      <xdr:row>16</xdr:row>
      <xdr:rowOff>19050</xdr:rowOff>
    </xdr:from>
    <xdr:to>
      <xdr:col>19</xdr:col>
      <xdr:colOff>488950</xdr:colOff>
      <xdr:row>16</xdr:row>
      <xdr:rowOff>107950</xdr:rowOff>
    </xdr:to>
    <xdr:sp macro="" textlink="">
      <xdr:nvSpPr>
        <xdr:cNvPr id="514356" name="AutoShape 450">
          <a:extLst>
            <a:ext uri="{FF2B5EF4-FFF2-40B4-BE49-F238E27FC236}">
              <a16:creationId xmlns:a16="http://schemas.microsoft.com/office/drawing/2014/main" id="{3E481713-A6D9-4CCC-BC40-5AE81057B731}"/>
            </a:ext>
          </a:extLst>
        </xdr:cNvPr>
        <xdr:cNvSpPr>
          <a:spLocks noChangeArrowheads="1"/>
        </xdr:cNvSpPr>
      </xdr:nvSpPr>
      <xdr:spPr bwMode="auto">
        <a:xfrm>
          <a:off x="12338050" y="2660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14</xdr:row>
      <xdr:rowOff>146050</xdr:rowOff>
    </xdr:from>
    <xdr:to>
      <xdr:col>20</xdr:col>
      <xdr:colOff>161925</xdr:colOff>
      <xdr:row>16</xdr:row>
      <xdr:rowOff>19050</xdr:rowOff>
    </xdr:to>
    <xdr:sp macro="" textlink="">
      <xdr:nvSpPr>
        <xdr:cNvPr id="10691" name="Text Box 451">
          <a:extLst>
            <a:ext uri="{FF2B5EF4-FFF2-40B4-BE49-F238E27FC236}">
              <a16:creationId xmlns:a16="http://schemas.microsoft.com/office/drawing/2014/main" id="{CE7D6220-5212-42D0-8887-00703339E36A}"/>
            </a:ext>
          </a:extLst>
        </xdr:cNvPr>
        <xdr:cNvSpPr txBox="1">
          <a:spLocks noChangeArrowheads="1"/>
        </xdr:cNvSpPr>
      </xdr:nvSpPr>
      <xdr:spPr bwMode="auto">
        <a:xfrm>
          <a:off x="131349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2" name="Text Box 452">
          <a:extLst>
            <a:ext uri="{FF2B5EF4-FFF2-40B4-BE49-F238E27FC236}">
              <a16:creationId xmlns:a16="http://schemas.microsoft.com/office/drawing/2014/main" id="{777A9827-CCAF-4EBB-917F-1962DAB5E6C7}"/>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3" name="Text Box 453">
          <a:extLst>
            <a:ext uri="{FF2B5EF4-FFF2-40B4-BE49-F238E27FC236}">
              <a16:creationId xmlns:a16="http://schemas.microsoft.com/office/drawing/2014/main" id="{D26BA620-D7A0-425D-AD8F-9FE6F992EDD4}"/>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4" name="Text Box 454">
          <a:extLst>
            <a:ext uri="{FF2B5EF4-FFF2-40B4-BE49-F238E27FC236}">
              <a16:creationId xmlns:a16="http://schemas.microsoft.com/office/drawing/2014/main" id="{9A0FD9CF-E998-4824-A0CB-A065425F2C94}"/>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5" name="Text Box 455">
          <a:extLst>
            <a:ext uri="{FF2B5EF4-FFF2-40B4-BE49-F238E27FC236}">
              <a16:creationId xmlns:a16="http://schemas.microsoft.com/office/drawing/2014/main" id="{4CF1BB80-60B2-450E-B88E-05267E7AD91D}"/>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6" name="Text Box 456">
          <a:extLst>
            <a:ext uri="{FF2B5EF4-FFF2-40B4-BE49-F238E27FC236}">
              <a16:creationId xmlns:a16="http://schemas.microsoft.com/office/drawing/2014/main" id="{6D8DBCEC-5E30-4659-AC17-23B56B59CD74}"/>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16</xdr:row>
      <xdr:rowOff>0</xdr:rowOff>
    </xdr:from>
    <xdr:to>
      <xdr:col>24</xdr:col>
      <xdr:colOff>558800</xdr:colOff>
      <xdr:row>16</xdr:row>
      <xdr:rowOff>101600</xdr:rowOff>
    </xdr:to>
    <xdr:sp macro="" textlink="">
      <xdr:nvSpPr>
        <xdr:cNvPr id="514363" name="Oval 457">
          <a:extLst>
            <a:ext uri="{FF2B5EF4-FFF2-40B4-BE49-F238E27FC236}">
              <a16:creationId xmlns:a16="http://schemas.microsoft.com/office/drawing/2014/main" id="{365469EA-49A3-4CB1-AEF4-464F44B96F8C}"/>
            </a:ext>
          </a:extLst>
        </xdr:cNvPr>
        <xdr:cNvSpPr>
          <a:spLocks noChangeArrowheads="1"/>
        </xdr:cNvSpPr>
      </xdr:nvSpPr>
      <xdr:spPr bwMode="auto">
        <a:xfrm>
          <a:off x="15551150" y="2641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16</xdr:row>
      <xdr:rowOff>0</xdr:rowOff>
    </xdr:from>
    <xdr:to>
      <xdr:col>26</xdr:col>
      <xdr:colOff>38100</xdr:colOff>
      <xdr:row>17</xdr:row>
      <xdr:rowOff>38100</xdr:rowOff>
    </xdr:to>
    <xdr:sp macro="" textlink="">
      <xdr:nvSpPr>
        <xdr:cNvPr id="10698" name="将来負担の状況該当値テキスト">
          <a:extLst>
            <a:ext uri="{FF2B5EF4-FFF2-40B4-BE49-F238E27FC236}">
              <a16:creationId xmlns:a16="http://schemas.microsoft.com/office/drawing/2014/main" id="{2AC27E89-3D41-4E1A-BCB0-D119D529D0BF}"/>
            </a:ext>
          </a:extLst>
        </xdr:cNvPr>
        <xdr:cNvSpPr txBox="1">
          <a:spLocks noChangeArrowheads="1"/>
        </xdr:cNvSpPr>
      </xdr:nvSpPr>
      <xdr:spPr bwMode="auto">
        <a:xfrm>
          <a:off x="171069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52.9</a:t>
          </a:r>
        </a:p>
      </xdr:txBody>
    </xdr:sp>
    <xdr:clientData/>
  </xdr:twoCellAnchor>
  <xdr:twoCellAnchor>
    <xdr:from>
      <xdr:col>23</xdr:col>
      <xdr:colOff>323850</xdr:colOff>
      <xdr:row>17</xdr:row>
      <xdr:rowOff>88900</xdr:rowOff>
    </xdr:from>
    <xdr:to>
      <xdr:col>23</xdr:col>
      <xdr:colOff>419100</xdr:colOff>
      <xdr:row>18</xdr:row>
      <xdr:rowOff>25400</xdr:rowOff>
    </xdr:to>
    <xdr:sp macro="" textlink="">
      <xdr:nvSpPr>
        <xdr:cNvPr id="514365" name="Oval 459">
          <a:extLst>
            <a:ext uri="{FF2B5EF4-FFF2-40B4-BE49-F238E27FC236}">
              <a16:creationId xmlns:a16="http://schemas.microsoft.com/office/drawing/2014/main" id="{8949B223-80DF-4980-86B3-09C5E3B8D451}"/>
            </a:ext>
          </a:extLst>
        </xdr:cNvPr>
        <xdr:cNvSpPr>
          <a:spLocks noChangeArrowheads="1"/>
        </xdr:cNvSpPr>
      </xdr:nvSpPr>
      <xdr:spPr bwMode="auto">
        <a:xfrm>
          <a:off x="14782800" y="2895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18</xdr:row>
      <xdr:rowOff>38100</xdr:rowOff>
    </xdr:from>
    <xdr:to>
      <xdr:col>24</xdr:col>
      <xdr:colOff>69850</xdr:colOff>
      <xdr:row>19</xdr:row>
      <xdr:rowOff>76200</xdr:rowOff>
    </xdr:to>
    <xdr:sp macro="" textlink="">
      <xdr:nvSpPr>
        <xdr:cNvPr id="10700" name="Text Box 460">
          <a:extLst>
            <a:ext uri="{FF2B5EF4-FFF2-40B4-BE49-F238E27FC236}">
              <a16:creationId xmlns:a16="http://schemas.microsoft.com/office/drawing/2014/main" id="{DFDD22AE-E4E4-4076-9ECD-545A64D1DFC7}"/>
            </a:ext>
          </a:extLst>
        </xdr:cNvPr>
        <xdr:cNvSpPr txBox="1">
          <a:spLocks noChangeArrowheads="1"/>
        </xdr:cNvSpPr>
      </xdr:nvSpPr>
      <xdr:spPr bwMode="auto">
        <a:xfrm>
          <a:off x="1580197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86.2</a:t>
          </a:r>
        </a:p>
      </xdr:txBody>
    </xdr:sp>
    <xdr:clientData/>
  </xdr:twoCellAnchor>
  <xdr:twoCellAnchor>
    <xdr:from>
      <xdr:col>22</xdr:col>
      <xdr:colOff>139700</xdr:colOff>
      <xdr:row>17</xdr:row>
      <xdr:rowOff>146050</xdr:rowOff>
    </xdr:from>
    <xdr:to>
      <xdr:col>22</xdr:col>
      <xdr:colOff>234950</xdr:colOff>
      <xdr:row>18</xdr:row>
      <xdr:rowOff>76200</xdr:rowOff>
    </xdr:to>
    <xdr:sp macro="" textlink="">
      <xdr:nvSpPr>
        <xdr:cNvPr id="514367" name="Oval 461">
          <a:extLst>
            <a:ext uri="{FF2B5EF4-FFF2-40B4-BE49-F238E27FC236}">
              <a16:creationId xmlns:a16="http://schemas.microsoft.com/office/drawing/2014/main" id="{1ABABFFD-0D82-45D4-A703-21DEB1C7E60C}"/>
            </a:ext>
          </a:extLst>
        </xdr:cNvPr>
        <xdr:cNvSpPr>
          <a:spLocks noChangeArrowheads="1"/>
        </xdr:cNvSpPr>
      </xdr:nvSpPr>
      <xdr:spPr bwMode="auto">
        <a:xfrm>
          <a:off x="13970000" y="295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18</xdr:row>
      <xdr:rowOff>88900</xdr:rowOff>
    </xdr:from>
    <xdr:to>
      <xdr:col>22</xdr:col>
      <xdr:colOff>530225</xdr:colOff>
      <xdr:row>19</xdr:row>
      <xdr:rowOff>127000</xdr:rowOff>
    </xdr:to>
    <xdr:sp macro="" textlink="">
      <xdr:nvSpPr>
        <xdr:cNvPr id="10702" name="Text Box 462">
          <a:extLst>
            <a:ext uri="{FF2B5EF4-FFF2-40B4-BE49-F238E27FC236}">
              <a16:creationId xmlns:a16="http://schemas.microsoft.com/office/drawing/2014/main" id="{67588343-AECF-4EAA-9FE5-C01690EF3B29}"/>
            </a:ext>
          </a:extLst>
        </xdr:cNvPr>
        <xdr:cNvSpPr txBox="1">
          <a:spLocks noChangeArrowheads="1"/>
        </xdr:cNvSpPr>
      </xdr:nvSpPr>
      <xdr:spPr bwMode="auto">
        <a:xfrm>
          <a:off x="14906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20</xdr:col>
      <xdr:colOff>584200</xdr:colOff>
      <xdr:row>18</xdr:row>
      <xdr:rowOff>57150</xdr:rowOff>
    </xdr:from>
    <xdr:to>
      <xdr:col>21</xdr:col>
      <xdr:colOff>44450</xdr:colOff>
      <xdr:row>18</xdr:row>
      <xdr:rowOff>146050</xdr:rowOff>
    </xdr:to>
    <xdr:sp macro="" textlink="">
      <xdr:nvSpPr>
        <xdr:cNvPr id="514369" name="Oval 463">
          <a:extLst>
            <a:ext uri="{FF2B5EF4-FFF2-40B4-BE49-F238E27FC236}">
              <a16:creationId xmlns:a16="http://schemas.microsoft.com/office/drawing/2014/main" id="{554F7FD6-902A-448F-B8A5-0D635E0A0008}"/>
            </a:ext>
          </a:extLst>
        </xdr:cNvPr>
        <xdr:cNvSpPr>
          <a:spLocks noChangeArrowheads="1"/>
        </xdr:cNvSpPr>
      </xdr:nvSpPr>
      <xdr:spPr bwMode="auto">
        <a:xfrm>
          <a:off x="13157200" y="3028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19</xdr:row>
      <xdr:rowOff>0</xdr:rowOff>
    </xdr:from>
    <xdr:to>
      <xdr:col>21</xdr:col>
      <xdr:colOff>349250</xdr:colOff>
      <xdr:row>20</xdr:row>
      <xdr:rowOff>38100</xdr:rowOff>
    </xdr:to>
    <xdr:sp macro="" textlink="">
      <xdr:nvSpPr>
        <xdr:cNvPr id="10704" name="Text Box 464">
          <a:extLst>
            <a:ext uri="{FF2B5EF4-FFF2-40B4-BE49-F238E27FC236}">
              <a16:creationId xmlns:a16="http://schemas.microsoft.com/office/drawing/2014/main" id="{27B54A02-171C-480E-8D6D-F57668D988A3}"/>
            </a:ext>
          </a:extLst>
        </xdr:cNvPr>
        <xdr:cNvSpPr txBox="1">
          <a:spLocks noChangeArrowheads="1"/>
        </xdr:cNvSpPr>
      </xdr:nvSpPr>
      <xdr:spPr bwMode="auto">
        <a:xfrm>
          <a:off x="14020800"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102.1</a:t>
          </a:r>
        </a:p>
      </xdr:txBody>
    </xdr:sp>
    <xdr:clientData/>
  </xdr:twoCellAnchor>
  <xdr:twoCellAnchor>
    <xdr:from>
      <xdr:col>19</xdr:col>
      <xdr:colOff>393700</xdr:colOff>
      <xdr:row>17</xdr:row>
      <xdr:rowOff>158750</xdr:rowOff>
    </xdr:from>
    <xdr:to>
      <xdr:col>19</xdr:col>
      <xdr:colOff>488950</xdr:colOff>
      <xdr:row>18</xdr:row>
      <xdr:rowOff>82550</xdr:rowOff>
    </xdr:to>
    <xdr:sp macro="" textlink="">
      <xdr:nvSpPr>
        <xdr:cNvPr id="514371" name="Oval 465">
          <a:extLst>
            <a:ext uri="{FF2B5EF4-FFF2-40B4-BE49-F238E27FC236}">
              <a16:creationId xmlns:a16="http://schemas.microsoft.com/office/drawing/2014/main" id="{6BC76279-D396-4CF5-BBDF-603627F720B4}"/>
            </a:ext>
          </a:extLst>
        </xdr:cNvPr>
        <xdr:cNvSpPr>
          <a:spLocks noChangeArrowheads="1"/>
        </xdr:cNvSpPr>
      </xdr:nvSpPr>
      <xdr:spPr bwMode="auto">
        <a:xfrm>
          <a:off x="12338050" y="2965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18</xdr:row>
      <xdr:rowOff>98425</xdr:rowOff>
    </xdr:from>
    <xdr:to>
      <xdr:col>20</xdr:col>
      <xdr:colOff>161925</xdr:colOff>
      <xdr:row>19</xdr:row>
      <xdr:rowOff>136525</xdr:rowOff>
    </xdr:to>
    <xdr:sp macro="" textlink="">
      <xdr:nvSpPr>
        <xdr:cNvPr id="10706" name="Text Box 466">
          <a:extLst>
            <a:ext uri="{FF2B5EF4-FFF2-40B4-BE49-F238E27FC236}">
              <a16:creationId xmlns:a16="http://schemas.microsoft.com/office/drawing/2014/main" id="{7343987A-2F1B-44EB-B255-D5D36EDF173F}"/>
            </a:ext>
          </a:extLst>
        </xdr:cNvPr>
        <xdr:cNvSpPr txBox="1">
          <a:spLocks noChangeArrowheads="1"/>
        </xdr:cNvSpPr>
      </xdr:nvSpPr>
      <xdr:spPr bwMode="auto">
        <a:xfrm>
          <a:off x="1313497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a:extLst>
            <a:ext uri="{FF2B5EF4-FFF2-40B4-BE49-F238E27FC236}">
              <a16:creationId xmlns:a16="http://schemas.microsoft.com/office/drawing/2014/main" id="{130393F6-E0BF-4419-A4FA-369C73E2D168}"/>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508059" name="Rectangle 2">
          <a:extLst>
            <a:ext uri="{FF2B5EF4-FFF2-40B4-BE49-F238E27FC236}">
              <a16:creationId xmlns:a16="http://schemas.microsoft.com/office/drawing/2014/main" id="{016F3792-F0DC-4C62-9DAC-13C2C8EB6A2B}"/>
            </a:ext>
          </a:extLst>
        </xdr:cNvPr>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508060" name="Rectangle 3">
          <a:extLst>
            <a:ext uri="{FF2B5EF4-FFF2-40B4-BE49-F238E27FC236}">
              <a16:creationId xmlns:a16="http://schemas.microsoft.com/office/drawing/2014/main" id="{2AE02232-8595-4B09-B478-BBF5CBC57071}"/>
            </a:ext>
          </a:extLst>
        </xdr:cNvPr>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a:extLst>
            <a:ext uri="{FF2B5EF4-FFF2-40B4-BE49-F238E27FC236}">
              <a16:creationId xmlns:a16="http://schemas.microsoft.com/office/drawing/2014/main" id="{2E65C5DE-B18C-490C-8234-ACD7AE3FC599}"/>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静岡県吉田町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508062" name="Rectangle 5">
          <a:extLst>
            <a:ext uri="{FF2B5EF4-FFF2-40B4-BE49-F238E27FC236}">
              <a16:creationId xmlns:a16="http://schemas.microsoft.com/office/drawing/2014/main" id="{52F9AF6F-C8E2-4AAC-83F7-35FF61BFC024}"/>
            </a:ext>
          </a:extLst>
        </xdr:cNvPr>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508063" name="Rectangle 6">
          <a:extLst>
            <a:ext uri="{FF2B5EF4-FFF2-40B4-BE49-F238E27FC236}">
              <a16:creationId xmlns:a16="http://schemas.microsoft.com/office/drawing/2014/main" id="{416B4AEC-FA7C-4D23-8B63-3BF05945CE78}"/>
            </a:ext>
          </a:extLst>
        </xdr:cNvPr>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a:extLst>
            <a:ext uri="{FF2B5EF4-FFF2-40B4-BE49-F238E27FC236}">
              <a16:creationId xmlns:a16="http://schemas.microsoft.com/office/drawing/2014/main" id="{FD8F6142-3BCB-46F4-B18D-5AC269EAD98A}"/>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a:extLst>
            <a:ext uri="{FF2B5EF4-FFF2-40B4-BE49-F238E27FC236}">
              <a16:creationId xmlns:a16="http://schemas.microsoft.com/office/drawing/2014/main" id="{6193F559-862A-4C7F-A580-13923639CC83}"/>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508066" name="Rectangle 9">
          <a:extLst>
            <a:ext uri="{FF2B5EF4-FFF2-40B4-BE49-F238E27FC236}">
              <a16:creationId xmlns:a16="http://schemas.microsoft.com/office/drawing/2014/main" id="{BC43B242-E72C-4A87-86DB-1ED93DAD73C1}"/>
            </a:ext>
          </a:extLst>
        </xdr:cNvPr>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a:extLst>
            <a:ext uri="{FF2B5EF4-FFF2-40B4-BE49-F238E27FC236}">
              <a16:creationId xmlns:a16="http://schemas.microsoft.com/office/drawing/2014/main" id="{65CCBBF6-330E-4CBA-AB27-E01575384D84}"/>
            </a:ext>
          </a:extLst>
        </xdr:cNvPr>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a:extLst>
            <a:ext uri="{FF2B5EF4-FFF2-40B4-BE49-F238E27FC236}">
              <a16:creationId xmlns:a16="http://schemas.microsoft.com/office/drawing/2014/main" id="{0DFF105F-B2E6-4139-8E1C-8A3DE61D523B}"/>
            </a:ext>
          </a:extLst>
        </xdr:cNvPr>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30,250</a:t>
          </a:r>
        </a:p>
        <a:p>
          <a:pPr algn="r" rtl="0">
            <a:lnSpc>
              <a:spcPts val="1300"/>
            </a:lnSpc>
            <a:defRPr sz="1000"/>
          </a:pPr>
          <a:r>
            <a:rPr lang="en-US" altLang="ja-JP" sz="1100" b="1" i="0" u="none" strike="noStrike" baseline="0">
              <a:solidFill>
                <a:srgbClr val="000000"/>
              </a:solidFill>
              <a:latin typeface="ＭＳ ゴシック"/>
              <a:ea typeface="ＭＳ ゴシック"/>
            </a:rPr>
            <a:t>29,316</a:t>
          </a:r>
        </a:p>
        <a:p>
          <a:pPr algn="r" rtl="0">
            <a:lnSpc>
              <a:spcPts val="1300"/>
            </a:lnSpc>
            <a:defRPr sz="1000"/>
          </a:pPr>
          <a:r>
            <a:rPr lang="en-US" altLang="ja-JP" sz="1100" b="1" i="0" u="none" strike="noStrike" baseline="0">
              <a:solidFill>
                <a:srgbClr val="000000"/>
              </a:solidFill>
              <a:latin typeface="ＭＳ ゴシック"/>
              <a:ea typeface="ＭＳ ゴシック"/>
            </a:rPr>
            <a:t>20.84</a:t>
          </a:r>
        </a:p>
        <a:p>
          <a:pPr algn="r" rtl="0">
            <a:lnSpc>
              <a:spcPts val="1300"/>
            </a:lnSpc>
            <a:defRPr sz="1000"/>
          </a:pPr>
          <a:r>
            <a:rPr lang="en-US" altLang="ja-JP" sz="1100" b="1" i="0" u="none" strike="noStrike" baseline="0">
              <a:solidFill>
                <a:srgbClr val="000000"/>
              </a:solidFill>
              <a:latin typeface="ＭＳ ゴシック"/>
              <a:ea typeface="ＭＳ ゴシック"/>
            </a:rPr>
            <a:t>10,313,906</a:t>
          </a:r>
        </a:p>
        <a:p>
          <a:pPr algn="r" rtl="0">
            <a:lnSpc>
              <a:spcPts val="1300"/>
            </a:lnSpc>
            <a:defRPr sz="1000"/>
          </a:pPr>
          <a:r>
            <a:rPr lang="en-US" altLang="ja-JP" sz="1100" b="1" i="0" u="none" strike="noStrike" baseline="0">
              <a:solidFill>
                <a:srgbClr val="000000"/>
              </a:solidFill>
              <a:latin typeface="ＭＳ ゴシック"/>
              <a:ea typeface="ＭＳ ゴシック"/>
            </a:rPr>
            <a:t>9,626,743</a:t>
          </a:r>
        </a:p>
        <a:p>
          <a:pPr algn="r" rtl="0">
            <a:lnSpc>
              <a:spcPts val="1300"/>
            </a:lnSpc>
            <a:defRPr sz="1000"/>
          </a:pPr>
          <a:r>
            <a:rPr lang="en-US" altLang="ja-JP" sz="1100" b="1" i="0" u="none" strike="noStrike" baseline="0">
              <a:solidFill>
                <a:srgbClr val="000000"/>
              </a:solidFill>
              <a:latin typeface="ＭＳ ゴシック"/>
              <a:ea typeface="ＭＳ ゴシック"/>
            </a:rPr>
            <a:t>482,595</a:t>
          </a:r>
        </a:p>
        <a:p>
          <a:pPr algn="r" rtl="0">
            <a:defRPr sz="1000"/>
          </a:pPr>
          <a:r>
            <a:rPr lang="en-US" altLang="ja-JP" sz="1100" b="1" i="0" u="none" strike="noStrike" baseline="0">
              <a:solidFill>
                <a:srgbClr val="000000"/>
              </a:solidFill>
              <a:latin typeface="ＭＳ ゴシック"/>
              <a:ea typeface="ＭＳ ゴシック"/>
            </a:rPr>
            <a:t>6,307,568</a:t>
          </a:r>
        </a:p>
        <a:p>
          <a:pPr algn="r" rtl="0">
            <a:lnSpc>
              <a:spcPts val="1100"/>
            </a:lnSpc>
            <a:defRPr sz="1000"/>
          </a:pPr>
          <a:r>
            <a:rPr lang="en-US" altLang="ja-JP" sz="1100" b="1" i="0" u="none" strike="noStrike" baseline="0">
              <a:solidFill>
                <a:srgbClr val="000000"/>
              </a:solidFill>
              <a:latin typeface="ＭＳ ゴシック"/>
              <a:ea typeface="ＭＳ ゴシック"/>
            </a:rPr>
            <a:t>8,635,793</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a:extLst>
            <a:ext uri="{FF2B5EF4-FFF2-40B4-BE49-F238E27FC236}">
              <a16:creationId xmlns:a16="http://schemas.microsoft.com/office/drawing/2014/main" id="{5033E80A-3F7C-45B7-87FA-53B9C8605E96}"/>
            </a:ext>
          </a:extLst>
        </xdr:cNvPr>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a:extLst>
            <a:ext uri="{FF2B5EF4-FFF2-40B4-BE49-F238E27FC236}">
              <a16:creationId xmlns:a16="http://schemas.microsoft.com/office/drawing/2014/main" id="{ADED7785-CBE6-49D4-B4F3-193D51E47408}"/>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a:extLst>
            <a:ext uri="{FF2B5EF4-FFF2-40B4-BE49-F238E27FC236}">
              <a16:creationId xmlns:a16="http://schemas.microsoft.com/office/drawing/2014/main" id="{944E2DF1-5E13-41E4-8FF7-B73DFBA5D6A2}"/>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200"/>
            </a:lnSpc>
            <a:defRPr sz="1000"/>
          </a:pPr>
          <a:r>
            <a:rPr lang="en-US" altLang="ja-JP" sz="1100" b="1" i="0" u="none" strike="noStrike" baseline="0">
              <a:solidFill>
                <a:srgbClr val="000000"/>
              </a:solidFill>
              <a:latin typeface="ＭＳ ゴシック"/>
              <a:ea typeface="ＭＳ ゴシック"/>
            </a:rPr>
            <a:t>52.9</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a:extLst>
            <a:ext uri="{FF2B5EF4-FFF2-40B4-BE49-F238E27FC236}">
              <a16:creationId xmlns:a16="http://schemas.microsoft.com/office/drawing/2014/main" id="{43EDCD71-7B87-479B-8DBB-9F44805E6436}"/>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a:extLst>
            <a:ext uri="{FF2B5EF4-FFF2-40B4-BE49-F238E27FC236}">
              <a16:creationId xmlns:a16="http://schemas.microsoft.com/office/drawing/2014/main" id="{726CD568-2919-4457-BEC8-E239316BF377}"/>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a:extLst>
            <a:ext uri="{FF2B5EF4-FFF2-40B4-BE49-F238E27FC236}">
              <a16:creationId xmlns:a16="http://schemas.microsoft.com/office/drawing/2014/main" id="{5B8FE809-FE4D-47A4-8D2C-52D5C73CCB1D}"/>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508075" name="AutoShape 18">
          <a:extLst>
            <a:ext uri="{FF2B5EF4-FFF2-40B4-BE49-F238E27FC236}">
              <a16:creationId xmlns:a16="http://schemas.microsoft.com/office/drawing/2014/main" id="{22BB5B16-4320-4860-A896-D858CD361EB9}"/>
            </a:ext>
          </a:extLst>
        </xdr:cNvPr>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a:extLst>
            <a:ext uri="{FF2B5EF4-FFF2-40B4-BE49-F238E27FC236}">
              <a16:creationId xmlns:a16="http://schemas.microsoft.com/office/drawing/2014/main" id="{9D6F28B7-C63B-4FE1-9451-29C009686053}"/>
            </a:ext>
          </a:extLst>
        </xdr:cNvPr>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a:extLst>
            <a:ext uri="{FF2B5EF4-FFF2-40B4-BE49-F238E27FC236}">
              <a16:creationId xmlns:a16="http://schemas.microsoft.com/office/drawing/2014/main" id="{8E6A5BC4-8AAF-414E-8CF7-8C4D1F2DDA09}"/>
            </a:ext>
          </a:extLst>
        </xdr:cNvPr>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a:extLst>
            <a:ext uri="{FF2B5EF4-FFF2-40B4-BE49-F238E27FC236}">
              <a16:creationId xmlns:a16="http://schemas.microsoft.com/office/drawing/2014/main" id="{641D4362-1126-4D08-834C-610B48FC258E}"/>
            </a:ext>
          </a:extLst>
        </xdr:cNvPr>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508079" name="Line 22">
          <a:extLst>
            <a:ext uri="{FF2B5EF4-FFF2-40B4-BE49-F238E27FC236}">
              <a16:creationId xmlns:a16="http://schemas.microsoft.com/office/drawing/2014/main" id="{08F230AE-B3A1-44FC-8673-F8C984FE8935}"/>
            </a:ext>
          </a:extLst>
        </xdr:cNvPr>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508080" name="Oval 23">
          <a:extLst>
            <a:ext uri="{FF2B5EF4-FFF2-40B4-BE49-F238E27FC236}">
              <a16:creationId xmlns:a16="http://schemas.microsoft.com/office/drawing/2014/main" id="{8B48F38B-B5B0-4367-9807-9D8CDEE15996}"/>
            </a:ext>
          </a:extLst>
        </xdr:cNvPr>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508081" name="AutoShape 24">
          <a:extLst>
            <a:ext uri="{FF2B5EF4-FFF2-40B4-BE49-F238E27FC236}">
              <a16:creationId xmlns:a16="http://schemas.microsoft.com/office/drawing/2014/main" id="{92D7E374-7931-43CD-B6C3-2FA6AD61F5CC}"/>
            </a:ext>
          </a:extLst>
        </xdr:cNvPr>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508082" name="Line 25">
          <a:extLst>
            <a:ext uri="{FF2B5EF4-FFF2-40B4-BE49-F238E27FC236}">
              <a16:creationId xmlns:a16="http://schemas.microsoft.com/office/drawing/2014/main" id="{5BF239C1-C225-4790-B9C8-230BF6D1A828}"/>
            </a:ext>
          </a:extLst>
        </xdr:cNvPr>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508083" name="Line 26">
          <a:extLst>
            <a:ext uri="{FF2B5EF4-FFF2-40B4-BE49-F238E27FC236}">
              <a16:creationId xmlns:a16="http://schemas.microsoft.com/office/drawing/2014/main" id="{6C4BD16B-8DAC-42CA-BB31-9D554CAC0DEB}"/>
            </a:ext>
          </a:extLst>
        </xdr:cNvPr>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508084" name="Line 27">
          <a:extLst>
            <a:ext uri="{FF2B5EF4-FFF2-40B4-BE49-F238E27FC236}">
              <a16:creationId xmlns:a16="http://schemas.microsoft.com/office/drawing/2014/main" id="{7D5EA5F8-66C2-42C8-94F7-EAE3306202AA}"/>
            </a:ext>
          </a:extLst>
        </xdr:cNvPr>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508085" name="Line 28">
          <a:extLst>
            <a:ext uri="{FF2B5EF4-FFF2-40B4-BE49-F238E27FC236}">
              <a16:creationId xmlns:a16="http://schemas.microsoft.com/office/drawing/2014/main" id="{A4EFBD29-E8A0-4399-9567-6B0C1317313D}"/>
            </a:ext>
          </a:extLst>
        </xdr:cNvPr>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a:extLst>
            <a:ext uri="{FF2B5EF4-FFF2-40B4-BE49-F238E27FC236}">
              <a16:creationId xmlns:a16="http://schemas.microsoft.com/office/drawing/2014/main" id="{1E2C3A12-368F-4BE7-848B-B41CA922369C}"/>
            </a:ext>
          </a:extLst>
        </xdr:cNvPr>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a:extLst>
            <a:ext uri="{FF2B5EF4-FFF2-40B4-BE49-F238E27FC236}">
              <a16:creationId xmlns:a16="http://schemas.microsoft.com/office/drawing/2014/main" id="{7FA55616-920B-46F3-AF7F-F69C27411E19}"/>
            </a:ext>
          </a:extLst>
        </xdr:cNvPr>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508088" name="Text Box 31">
          <a:extLst>
            <a:ext uri="{FF2B5EF4-FFF2-40B4-BE49-F238E27FC236}">
              <a16:creationId xmlns:a16="http://schemas.microsoft.com/office/drawing/2014/main" id="{743C380D-8672-4DBD-97C0-738D14FC0B6D}"/>
            </a:ext>
          </a:extLst>
        </xdr:cNvPr>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a:extLst>
            <a:ext uri="{FF2B5EF4-FFF2-40B4-BE49-F238E27FC236}">
              <a16:creationId xmlns:a16="http://schemas.microsoft.com/office/drawing/2014/main" id="{DD6D7757-36FC-4210-8F57-46BF0E04BED9}"/>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a:extLst>
            <a:ext uri="{FF2B5EF4-FFF2-40B4-BE49-F238E27FC236}">
              <a16:creationId xmlns:a16="http://schemas.microsoft.com/office/drawing/2014/main" id="{3DFDF844-C920-48F3-80DB-900A0596406B}"/>
            </a:ext>
          </a:extLst>
        </xdr:cNvPr>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a:extLst>
            <a:ext uri="{FF2B5EF4-FFF2-40B4-BE49-F238E27FC236}">
              <a16:creationId xmlns:a16="http://schemas.microsoft.com/office/drawing/2014/main" id="{FAA423B0-F87F-445B-A80E-4257E794FE7A}"/>
            </a:ext>
          </a:extLst>
        </xdr:cNvPr>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a:extLst>
            <a:ext uri="{FF2B5EF4-FFF2-40B4-BE49-F238E27FC236}">
              <a16:creationId xmlns:a16="http://schemas.microsoft.com/office/drawing/2014/main" id="{1FE20BE3-4B35-4416-8494-69889B540D8D}"/>
            </a:ext>
          </a:extLst>
        </xdr:cNvPr>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a:extLst>
            <a:ext uri="{FF2B5EF4-FFF2-40B4-BE49-F238E27FC236}">
              <a16:creationId xmlns:a16="http://schemas.microsoft.com/office/drawing/2014/main" id="{00875BB3-914B-49C7-BFA1-D4A9E596933F}"/>
            </a:ext>
          </a:extLst>
        </xdr:cNvPr>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a:extLst>
            <a:ext uri="{FF2B5EF4-FFF2-40B4-BE49-F238E27FC236}">
              <a16:creationId xmlns:a16="http://schemas.microsoft.com/office/drawing/2014/main" id="{17280A0C-97D6-4F57-B5FC-5C8D11A3B7F6}"/>
            </a:ext>
          </a:extLst>
        </xdr:cNvPr>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a:extLst>
            <a:ext uri="{FF2B5EF4-FFF2-40B4-BE49-F238E27FC236}">
              <a16:creationId xmlns:a16="http://schemas.microsoft.com/office/drawing/2014/main" id="{EF44FDE2-2916-4039-B1CF-0946E1B71FB6}"/>
            </a:ext>
          </a:extLst>
        </xdr:cNvPr>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24.3</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508096" name="Rectangle 39">
          <a:extLst>
            <a:ext uri="{FF2B5EF4-FFF2-40B4-BE49-F238E27FC236}">
              <a16:creationId xmlns:a16="http://schemas.microsoft.com/office/drawing/2014/main" id="{385EF903-C230-415E-9A9F-441F414672F0}"/>
            </a:ext>
          </a:extLst>
        </xdr:cNvPr>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508097" name="Rectangle 40">
          <a:extLst>
            <a:ext uri="{FF2B5EF4-FFF2-40B4-BE49-F238E27FC236}">
              <a16:creationId xmlns:a16="http://schemas.microsoft.com/office/drawing/2014/main" id="{A198F7FC-E977-4006-8472-A4D0665B00B4}"/>
            </a:ext>
          </a:extLst>
        </xdr:cNvPr>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a:extLst>
            <a:ext uri="{FF2B5EF4-FFF2-40B4-BE49-F238E27FC236}">
              <a16:creationId xmlns:a16="http://schemas.microsoft.com/office/drawing/2014/main" id="{AD45073B-DBF0-440A-B815-C8FBF87F4CFA}"/>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a:extLst>
            <a:ext uri="{FF2B5EF4-FFF2-40B4-BE49-F238E27FC236}">
              <a16:creationId xmlns:a16="http://schemas.microsoft.com/office/drawing/2014/main" id="{FFCE5410-AE1A-4B55-BF44-1BC33B81ED7C}"/>
            </a:ext>
          </a:extLst>
        </xdr:cNvPr>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mn-ea"/>
            </a:rPr>
            <a:t>　地方議会議員年金制度の廃止に伴う公費負担分の減少や教育長不在による特別職給の支出がなかったことにより、全国平均や静岡平均比較すると低くなっており、類似団体内において最も低い比率なっている</a:t>
          </a:r>
          <a:r>
            <a:rPr lang="ja-JP" altLang="en-US" sz="1300" b="0" i="0" u="none" strike="noStrike" baseline="0">
              <a:solidFill>
                <a:srgbClr val="000000"/>
              </a:solidFill>
              <a:latin typeface="+mn-ea"/>
              <a:ea typeface="+mn-ea"/>
            </a:rPr>
            <a:t>。</a:t>
          </a:r>
          <a:endParaRPr lang="en-US" altLang="ja-JP" sz="1300" b="0" i="0" u="none" strike="noStrike" baseline="0">
            <a:solidFill>
              <a:srgbClr val="000000"/>
            </a:solidFill>
            <a:latin typeface="+mn-ea"/>
            <a:ea typeface="+mn-ea"/>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mn-ea"/>
              <a:ea typeface="+mn-ea"/>
            </a:rPr>
            <a:t>　また、</a:t>
          </a:r>
          <a:r>
            <a:rPr lang="ja-JP" altLang="ja-JP" sz="1300" b="0" i="0" baseline="0">
              <a:effectLst/>
              <a:latin typeface="+mn-ea"/>
              <a:ea typeface="+mn-ea"/>
              <a:cs typeface="+mn-cs"/>
            </a:rPr>
            <a:t>ごみ処理業務、し尿処理業務、消防業務、学校給食業務などを一部事務組合で運営していること</a:t>
          </a:r>
          <a:r>
            <a:rPr lang="ja-JP" altLang="en-US" sz="1300" b="0" i="0" baseline="0">
              <a:effectLst/>
              <a:latin typeface="+mn-ea"/>
              <a:ea typeface="+mn-ea"/>
              <a:cs typeface="+mn-cs"/>
            </a:rPr>
            <a:t>も低い比率となっている要因となっている</a:t>
          </a:r>
          <a:r>
            <a:rPr lang="ja-JP" altLang="ja-JP" sz="1300" b="0" i="0" baseline="0">
              <a:effectLst/>
              <a:latin typeface="+mn-ea"/>
              <a:ea typeface="+mn-ea"/>
              <a:cs typeface="+mn-cs"/>
            </a:rPr>
            <a:t>。</a:t>
          </a:r>
          <a:endParaRPr lang="en-US" altLang="ja-JP" sz="1300" b="0" i="0" baseline="0">
            <a:effectLst/>
            <a:latin typeface="+mn-ea"/>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u="none" strike="noStrike" baseline="0">
              <a:solidFill>
                <a:srgbClr val="000000"/>
              </a:solidFill>
              <a:effectLst/>
              <a:latin typeface="+mn-ea"/>
              <a:ea typeface="+mn-ea"/>
              <a:cs typeface="+mn-cs"/>
            </a:rPr>
            <a:t>　</a:t>
          </a:r>
          <a:endParaRPr lang="ja-JP" altLang="en-US" sz="1300" b="0" i="0" u="none" strike="noStrike" baseline="0">
            <a:solidFill>
              <a:srgbClr val="000000"/>
            </a:solidFill>
            <a:latin typeface="+mn-ea"/>
            <a:ea typeface="+mn-ea"/>
          </a:endParaRPr>
        </a:p>
      </xdr:txBody>
    </xdr:sp>
    <xdr:clientData/>
  </xdr:twoCellAnchor>
  <xdr:oneCellAnchor>
    <xdr:from>
      <xdr:col>1</xdr:col>
      <xdr:colOff>60325</xdr:colOff>
      <xdr:row>29</xdr:row>
      <xdr:rowOff>136525</xdr:rowOff>
    </xdr:from>
    <xdr:ext cx="132344" cy="151836"/>
    <xdr:sp macro="" textlink="">
      <xdr:nvSpPr>
        <xdr:cNvPr id="11307" name="Text Box 43">
          <a:extLst>
            <a:ext uri="{FF2B5EF4-FFF2-40B4-BE49-F238E27FC236}">
              <a16:creationId xmlns:a16="http://schemas.microsoft.com/office/drawing/2014/main" id="{3CA6D6DC-9842-476A-B6CB-3C3622D58D4D}"/>
            </a:ext>
          </a:extLst>
        </xdr:cNvPr>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508101" name="Line 44">
          <a:extLst>
            <a:ext uri="{FF2B5EF4-FFF2-40B4-BE49-F238E27FC236}">
              <a16:creationId xmlns:a16="http://schemas.microsoft.com/office/drawing/2014/main" id="{35C17E58-2F6B-4C4C-9765-F998A873594D}"/>
            </a:ext>
          </a:extLst>
        </xdr:cNvPr>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a:extLst>
            <a:ext uri="{FF2B5EF4-FFF2-40B4-BE49-F238E27FC236}">
              <a16:creationId xmlns:a16="http://schemas.microsoft.com/office/drawing/2014/main" id="{8DABFF26-F8E3-4F9A-B3A2-AB2DD0A01DF7}"/>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41</xdr:row>
      <xdr:rowOff>139700</xdr:rowOff>
    </xdr:from>
    <xdr:to>
      <xdr:col>7</xdr:col>
      <xdr:colOff>520700</xdr:colOff>
      <xdr:row>41</xdr:row>
      <xdr:rowOff>139700</xdr:rowOff>
    </xdr:to>
    <xdr:sp macro="" textlink="">
      <xdr:nvSpPr>
        <xdr:cNvPr id="508103" name="Line 46">
          <a:extLst>
            <a:ext uri="{FF2B5EF4-FFF2-40B4-BE49-F238E27FC236}">
              <a16:creationId xmlns:a16="http://schemas.microsoft.com/office/drawing/2014/main" id="{B081313D-05AC-4AD1-B363-7FDDFEB9A769}"/>
            </a:ext>
          </a:extLst>
        </xdr:cNvPr>
        <xdr:cNvSpPr>
          <a:spLocks noChangeShapeType="1"/>
        </xdr:cNvSpPr>
      </xdr:nvSpPr>
      <xdr:spPr bwMode="auto">
        <a:xfrm>
          <a:off x="698500" y="6908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41</xdr:row>
      <xdr:rowOff>22225</xdr:rowOff>
    </xdr:from>
    <xdr:to>
      <xdr:col>1</xdr:col>
      <xdr:colOff>60325</xdr:colOff>
      <xdr:row>42</xdr:row>
      <xdr:rowOff>60325</xdr:rowOff>
    </xdr:to>
    <xdr:sp macro="" textlink="">
      <xdr:nvSpPr>
        <xdr:cNvPr id="11311" name="Text Box 47">
          <a:extLst>
            <a:ext uri="{FF2B5EF4-FFF2-40B4-BE49-F238E27FC236}">
              <a16:creationId xmlns:a16="http://schemas.microsoft.com/office/drawing/2014/main" id="{850CABAF-A5F6-4CC6-B1EB-F07DFCE28BE1}"/>
            </a:ext>
          </a:extLst>
        </xdr:cNvPr>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63500</xdr:colOff>
      <xdr:row>39</xdr:row>
      <xdr:rowOff>101600</xdr:rowOff>
    </xdr:from>
    <xdr:to>
      <xdr:col>7</xdr:col>
      <xdr:colOff>520700</xdr:colOff>
      <xdr:row>39</xdr:row>
      <xdr:rowOff>101600</xdr:rowOff>
    </xdr:to>
    <xdr:sp macro="" textlink="">
      <xdr:nvSpPr>
        <xdr:cNvPr id="508105" name="Line 48">
          <a:extLst>
            <a:ext uri="{FF2B5EF4-FFF2-40B4-BE49-F238E27FC236}">
              <a16:creationId xmlns:a16="http://schemas.microsoft.com/office/drawing/2014/main" id="{83C14630-4CE3-46D3-A769-AAFEF7D415A4}"/>
            </a:ext>
          </a:extLst>
        </xdr:cNvPr>
        <xdr:cNvSpPr>
          <a:spLocks noChangeShapeType="1"/>
        </xdr:cNvSpPr>
      </xdr:nvSpPr>
      <xdr:spPr bwMode="auto">
        <a:xfrm>
          <a:off x="698500" y="6540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155575</xdr:rowOff>
    </xdr:from>
    <xdr:to>
      <xdr:col>1</xdr:col>
      <xdr:colOff>60325</xdr:colOff>
      <xdr:row>40</xdr:row>
      <xdr:rowOff>22225</xdr:rowOff>
    </xdr:to>
    <xdr:sp macro="" textlink="">
      <xdr:nvSpPr>
        <xdr:cNvPr id="11313" name="Text Box 49">
          <a:extLst>
            <a:ext uri="{FF2B5EF4-FFF2-40B4-BE49-F238E27FC236}">
              <a16:creationId xmlns:a16="http://schemas.microsoft.com/office/drawing/2014/main" id="{F1DD0849-1A8A-4DF6-BE68-7ABE8C164304}"/>
            </a:ext>
          </a:extLst>
        </xdr:cNvPr>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37</xdr:row>
      <xdr:rowOff>63500</xdr:rowOff>
    </xdr:from>
    <xdr:to>
      <xdr:col>7</xdr:col>
      <xdr:colOff>520700</xdr:colOff>
      <xdr:row>37</xdr:row>
      <xdr:rowOff>63500</xdr:rowOff>
    </xdr:to>
    <xdr:sp macro="" textlink="">
      <xdr:nvSpPr>
        <xdr:cNvPr id="508107" name="Line 50">
          <a:extLst>
            <a:ext uri="{FF2B5EF4-FFF2-40B4-BE49-F238E27FC236}">
              <a16:creationId xmlns:a16="http://schemas.microsoft.com/office/drawing/2014/main" id="{718C38E7-A9D3-49B1-A4F5-7A9D0FB189FA}"/>
            </a:ext>
          </a:extLst>
        </xdr:cNvPr>
        <xdr:cNvSpPr>
          <a:spLocks noChangeShapeType="1"/>
        </xdr:cNvSpPr>
      </xdr:nvSpPr>
      <xdr:spPr bwMode="auto">
        <a:xfrm>
          <a:off x="698500" y="6172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36</xdr:row>
      <xdr:rowOff>117475</xdr:rowOff>
    </xdr:from>
    <xdr:to>
      <xdr:col>1</xdr:col>
      <xdr:colOff>60325</xdr:colOff>
      <xdr:row>37</xdr:row>
      <xdr:rowOff>155575</xdr:rowOff>
    </xdr:to>
    <xdr:sp macro="" textlink="">
      <xdr:nvSpPr>
        <xdr:cNvPr id="11315" name="Text Box 51">
          <a:extLst>
            <a:ext uri="{FF2B5EF4-FFF2-40B4-BE49-F238E27FC236}">
              <a16:creationId xmlns:a16="http://schemas.microsoft.com/office/drawing/2014/main" id="{DEE44ECF-C867-42E3-890A-91C7F37B3718}"/>
            </a:ext>
          </a:extLst>
        </xdr:cNvPr>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63500</xdr:colOff>
      <xdr:row>35</xdr:row>
      <xdr:rowOff>25400</xdr:rowOff>
    </xdr:from>
    <xdr:to>
      <xdr:col>7</xdr:col>
      <xdr:colOff>520700</xdr:colOff>
      <xdr:row>35</xdr:row>
      <xdr:rowOff>25400</xdr:rowOff>
    </xdr:to>
    <xdr:sp macro="" textlink="">
      <xdr:nvSpPr>
        <xdr:cNvPr id="508109" name="Line 52">
          <a:extLst>
            <a:ext uri="{FF2B5EF4-FFF2-40B4-BE49-F238E27FC236}">
              <a16:creationId xmlns:a16="http://schemas.microsoft.com/office/drawing/2014/main" id="{B38DC1D0-D463-45E8-9841-867161BF23D3}"/>
            </a:ext>
          </a:extLst>
        </xdr:cNvPr>
        <xdr:cNvSpPr>
          <a:spLocks noChangeShapeType="1"/>
        </xdr:cNvSpPr>
      </xdr:nvSpPr>
      <xdr:spPr bwMode="auto">
        <a:xfrm>
          <a:off x="698500" y="5803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34</xdr:row>
      <xdr:rowOff>79375</xdr:rowOff>
    </xdr:from>
    <xdr:to>
      <xdr:col>1</xdr:col>
      <xdr:colOff>60325</xdr:colOff>
      <xdr:row>35</xdr:row>
      <xdr:rowOff>117475</xdr:rowOff>
    </xdr:to>
    <xdr:sp macro="" textlink="">
      <xdr:nvSpPr>
        <xdr:cNvPr id="11317" name="Text Box 53">
          <a:extLst>
            <a:ext uri="{FF2B5EF4-FFF2-40B4-BE49-F238E27FC236}">
              <a16:creationId xmlns:a16="http://schemas.microsoft.com/office/drawing/2014/main" id="{A6A0D7A6-AB84-439E-A166-6770B4BA9CC9}"/>
            </a:ext>
          </a:extLst>
        </xdr:cNvPr>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32</xdr:row>
      <xdr:rowOff>158750</xdr:rowOff>
    </xdr:from>
    <xdr:to>
      <xdr:col>7</xdr:col>
      <xdr:colOff>520700</xdr:colOff>
      <xdr:row>32</xdr:row>
      <xdr:rowOff>158750</xdr:rowOff>
    </xdr:to>
    <xdr:sp macro="" textlink="">
      <xdr:nvSpPr>
        <xdr:cNvPr id="508111" name="Line 54">
          <a:extLst>
            <a:ext uri="{FF2B5EF4-FFF2-40B4-BE49-F238E27FC236}">
              <a16:creationId xmlns:a16="http://schemas.microsoft.com/office/drawing/2014/main" id="{27C6D60E-3930-48E1-A670-DD1628C4CA6B}"/>
            </a:ext>
          </a:extLst>
        </xdr:cNvPr>
        <xdr:cNvSpPr>
          <a:spLocks noChangeShapeType="1"/>
        </xdr:cNvSpPr>
      </xdr:nvSpPr>
      <xdr:spPr bwMode="auto">
        <a:xfrm>
          <a:off x="698500" y="5441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41275</xdr:rowOff>
    </xdr:from>
    <xdr:to>
      <xdr:col>1</xdr:col>
      <xdr:colOff>60325</xdr:colOff>
      <xdr:row>33</xdr:row>
      <xdr:rowOff>79375</xdr:rowOff>
    </xdr:to>
    <xdr:sp macro="" textlink="">
      <xdr:nvSpPr>
        <xdr:cNvPr id="11319" name="Text Box 55">
          <a:extLst>
            <a:ext uri="{FF2B5EF4-FFF2-40B4-BE49-F238E27FC236}">
              <a16:creationId xmlns:a16="http://schemas.microsoft.com/office/drawing/2014/main" id="{2ACFC1F3-BBFB-470B-A0DF-A300BE33FCCE}"/>
            </a:ext>
          </a:extLst>
        </xdr:cNvPr>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508113" name="Line 56">
          <a:extLst>
            <a:ext uri="{FF2B5EF4-FFF2-40B4-BE49-F238E27FC236}">
              <a16:creationId xmlns:a16="http://schemas.microsoft.com/office/drawing/2014/main" id="{73DB3B8C-86FF-4E10-BF53-B1E80E0A7A88}"/>
            </a:ext>
          </a:extLst>
        </xdr:cNvPr>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21" name="Text Box 57">
          <a:extLst>
            <a:ext uri="{FF2B5EF4-FFF2-40B4-BE49-F238E27FC236}">
              <a16:creationId xmlns:a16="http://schemas.microsoft.com/office/drawing/2014/main" id="{1E5CE7BF-08AE-4BDF-B408-64FB91EE3EC4}"/>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508115" name="人件費グラフ枠">
          <a:extLst>
            <a:ext uri="{FF2B5EF4-FFF2-40B4-BE49-F238E27FC236}">
              <a16:creationId xmlns:a16="http://schemas.microsoft.com/office/drawing/2014/main" id="{4F6343F2-D266-46E7-9955-EC16D0C48428}"/>
            </a:ext>
          </a:extLst>
        </xdr:cNvPr>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82550</xdr:rowOff>
    </xdr:to>
    <xdr:sp macro="" textlink="">
      <xdr:nvSpPr>
        <xdr:cNvPr id="508116" name="Line 59">
          <a:extLst>
            <a:ext uri="{FF2B5EF4-FFF2-40B4-BE49-F238E27FC236}">
              <a16:creationId xmlns:a16="http://schemas.microsoft.com/office/drawing/2014/main" id="{7BB73C12-706A-4DF8-B041-8833A36AF42F}"/>
            </a:ext>
          </a:extLst>
        </xdr:cNvPr>
        <xdr:cNvSpPr>
          <a:spLocks noChangeShapeType="1"/>
        </xdr:cNvSpPr>
      </xdr:nvSpPr>
      <xdr:spPr bwMode="auto">
        <a:xfrm flipV="1">
          <a:off x="4425950" y="561340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79375</xdr:rowOff>
    </xdr:from>
    <xdr:to>
      <xdr:col>8</xdr:col>
      <xdr:colOff>161925</xdr:colOff>
      <xdr:row>42</xdr:row>
      <xdr:rowOff>117475</xdr:rowOff>
    </xdr:to>
    <xdr:sp macro="" textlink="">
      <xdr:nvSpPr>
        <xdr:cNvPr id="11324" name="人件費最小値テキスト">
          <a:extLst>
            <a:ext uri="{FF2B5EF4-FFF2-40B4-BE49-F238E27FC236}">
              <a16:creationId xmlns:a16="http://schemas.microsoft.com/office/drawing/2014/main" id="{9B075826-00BA-45FC-9440-98947F5B133C}"/>
            </a:ext>
          </a:extLst>
        </xdr:cNvPr>
        <xdr:cNvSpPr txBox="1">
          <a:spLocks noChangeArrowheads="1"/>
        </xdr:cNvSpPr>
      </xdr:nvSpPr>
      <xdr:spPr bwMode="auto">
        <a:xfrm>
          <a:off x="49149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34.2</a:t>
          </a:r>
        </a:p>
      </xdr:txBody>
    </xdr:sp>
    <xdr:clientData/>
  </xdr:twoCellAnchor>
  <xdr:twoCellAnchor>
    <xdr:from>
      <xdr:col>6</xdr:col>
      <xdr:colOff>558800</xdr:colOff>
      <xdr:row>41</xdr:row>
      <xdr:rowOff>82550</xdr:rowOff>
    </xdr:from>
    <xdr:to>
      <xdr:col>7</xdr:col>
      <xdr:colOff>95250</xdr:colOff>
      <xdr:row>41</xdr:row>
      <xdr:rowOff>82550</xdr:rowOff>
    </xdr:to>
    <xdr:sp macro="" textlink="">
      <xdr:nvSpPr>
        <xdr:cNvPr id="508118" name="Line 61">
          <a:extLst>
            <a:ext uri="{FF2B5EF4-FFF2-40B4-BE49-F238E27FC236}">
              <a16:creationId xmlns:a16="http://schemas.microsoft.com/office/drawing/2014/main" id="{A6C2C23E-1B54-467A-BED1-5F84E7BDD02F}"/>
            </a:ext>
          </a:extLst>
        </xdr:cNvPr>
        <xdr:cNvSpPr>
          <a:spLocks noChangeShapeType="1"/>
        </xdr:cNvSpPr>
      </xdr:nvSpPr>
      <xdr:spPr bwMode="auto">
        <a:xfrm>
          <a:off x="4337050" y="6851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107950</xdr:rowOff>
    </xdr:from>
    <xdr:to>
      <xdr:col>8</xdr:col>
      <xdr:colOff>161925</xdr:colOff>
      <xdr:row>33</xdr:row>
      <xdr:rowOff>146050</xdr:rowOff>
    </xdr:to>
    <xdr:sp macro="" textlink="">
      <xdr:nvSpPr>
        <xdr:cNvPr id="11326" name="人件費最大値テキスト">
          <a:extLst>
            <a:ext uri="{FF2B5EF4-FFF2-40B4-BE49-F238E27FC236}">
              <a16:creationId xmlns:a16="http://schemas.microsoft.com/office/drawing/2014/main" id="{76E4B82F-851C-4E4C-B2FD-7273884A7E03}"/>
            </a:ext>
          </a:extLst>
        </xdr:cNvPr>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17.3</a:t>
          </a:r>
        </a:p>
      </xdr:txBody>
    </xdr:sp>
    <xdr:clientData/>
  </xdr:twoCellAnchor>
  <xdr:twoCellAnchor>
    <xdr:from>
      <xdr:col>6</xdr:col>
      <xdr:colOff>558800</xdr:colOff>
      <xdr:row>34</xdr:row>
      <xdr:rowOff>0</xdr:rowOff>
    </xdr:from>
    <xdr:to>
      <xdr:col>7</xdr:col>
      <xdr:colOff>95250</xdr:colOff>
      <xdr:row>34</xdr:row>
      <xdr:rowOff>0</xdr:rowOff>
    </xdr:to>
    <xdr:sp macro="" textlink="">
      <xdr:nvSpPr>
        <xdr:cNvPr id="508120" name="Line 63">
          <a:extLst>
            <a:ext uri="{FF2B5EF4-FFF2-40B4-BE49-F238E27FC236}">
              <a16:creationId xmlns:a16="http://schemas.microsoft.com/office/drawing/2014/main" id="{121D9E84-B9F0-45C0-81C2-3F3CCA08A12A}"/>
            </a:ext>
          </a:extLst>
        </xdr:cNvPr>
        <xdr:cNvSpPr>
          <a:spLocks noChangeShapeType="1"/>
        </xdr:cNvSpPr>
      </xdr:nvSpPr>
      <xdr:spPr bwMode="auto">
        <a:xfrm>
          <a:off x="4337050" y="56134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34</xdr:row>
      <xdr:rowOff>0</xdr:rowOff>
    </xdr:from>
    <xdr:to>
      <xdr:col>7</xdr:col>
      <xdr:colOff>19050</xdr:colOff>
      <xdr:row>34</xdr:row>
      <xdr:rowOff>0</xdr:rowOff>
    </xdr:to>
    <xdr:sp macro="" textlink="">
      <xdr:nvSpPr>
        <xdr:cNvPr id="508121" name="Line 64">
          <a:extLst>
            <a:ext uri="{FF2B5EF4-FFF2-40B4-BE49-F238E27FC236}">
              <a16:creationId xmlns:a16="http://schemas.microsoft.com/office/drawing/2014/main" id="{48DADF08-8B82-41A3-9B41-4B730E3475A8}"/>
            </a:ext>
          </a:extLst>
        </xdr:cNvPr>
        <xdr:cNvSpPr>
          <a:spLocks noChangeShapeType="1"/>
        </xdr:cNvSpPr>
      </xdr:nvSpPr>
      <xdr:spPr bwMode="auto">
        <a:xfrm>
          <a:off x="3657600" y="56134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36</xdr:row>
      <xdr:rowOff>19050</xdr:rowOff>
    </xdr:from>
    <xdr:to>
      <xdr:col>8</xdr:col>
      <xdr:colOff>161925</xdr:colOff>
      <xdr:row>37</xdr:row>
      <xdr:rowOff>57150</xdr:rowOff>
    </xdr:to>
    <xdr:sp macro="" textlink="">
      <xdr:nvSpPr>
        <xdr:cNvPr id="11329" name="人件費平均値テキスト">
          <a:extLst>
            <a:ext uri="{FF2B5EF4-FFF2-40B4-BE49-F238E27FC236}">
              <a16:creationId xmlns:a16="http://schemas.microsoft.com/office/drawing/2014/main" id="{4330FA6F-398B-4D6B-9C72-BBF1627BE372}"/>
            </a:ext>
          </a:extLst>
        </xdr:cNvPr>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22.8</a:t>
          </a:r>
        </a:p>
      </xdr:txBody>
    </xdr:sp>
    <xdr:clientData/>
  </xdr:twoCellAnchor>
  <xdr:twoCellAnchor>
    <xdr:from>
      <xdr:col>6</xdr:col>
      <xdr:colOff>590550</xdr:colOff>
      <xdr:row>36</xdr:row>
      <xdr:rowOff>19050</xdr:rowOff>
    </xdr:from>
    <xdr:to>
      <xdr:col>7</xdr:col>
      <xdr:colOff>63500</xdr:colOff>
      <xdr:row>36</xdr:row>
      <xdr:rowOff>120650</xdr:rowOff>
    </xdr:to>
    <xdr:sp macro="" textlink="">
      <xdr:nvSpPr>
        <xdr:cNvPr id="508123" name="AutoShape 66">
          <a:extLst>
            <a:ext uri="{FF2B5EF4-FFF2-40B4-BE49-F238E27FC236}">
              <a16:creationId xmlns:a16="http://schemas.microsoft.com/office/drawing/2014/main" id="{EB81EBF5-462F-4222-B6B7-6E18B77D3A82}"/>
            </a:ext>
          </a:extLst>
        </xdr:cNvPr>
        <xdr:cNvSpPr>
          <a:spLocks noChangeArrowheads="1"/>
        </xdr:cNvSpPr>
      </xdr:nvSpPr>
      <xdr:spPr bwMode="auto">
        <a:xfrm>
          <a:off x="4368800" y="59626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33</xdr:row>
      <xdr:rowOff>76200</xdr:rowOff>
    </xdr:from>
    <xdr:to>
      <xdr:col>5</xdr:col>
      <xdr:colOff>508000</xdr:colOff>
      <xdr:row>34</xdr:row>
      <xdr:rowOff>0</xdr:rowOff>
    </xdr:to>
    <xdr:sp macro="" textlink="">
      <xdr:nvSpPr>
        <xdr:cNvPr id="508124" name="Line 67">
          <a:extLst>
            <a:ext uri="{FF2B5EF4-FFF2-40B4-BE49-F238E27FC236}">
              <a16:creationId xmlns:a16="http://schemas.microsoft.com/office/drawing/2014/main" id="{53E90EFB-681E-4C1F-A4E8-4EE3254C8847}"/>
            </a:ext>
          </a:extLst>
        </xdr:cNvPr>
        <xdr:cNvSpPr>
          <a:spLocks noChangeShapeType="1"/>
        </xdr:cNvSpPr>
      </xdr:nvSpPr>
      <xdr:spPr bwMode="auto">
        <a:xfrm>
          <a:off x="2838450" y="5524500"/>
          <a:ext cx="8191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36</xdr:row>
      <xdr:rowOff>88900</xdr:rowOff>
    </xdr:from>
    <xdr:to>
      <xdr:col>5</xdr:col>
      <xdr:colOff>552450</xdr:colOff>
      <xdr:row>37</xdr:row>
      <xdr:rowOff>25400</xdr:rowOff>
    </xdr:to>
    <xdr:sp macro="" textlink="">
      <xdr:nvSpPr>
        <xdr:cNvPr id="508125" name="AutoShape 68">
          <a:extLst>
            <a:ext uri="{FF2B5EF4-FFF2-40B4-BE49-F238E27FC236}">
              <a16:creationId xmlns:a16="http://schemas.microsoft.com/office/drawing/2014/main" id="{34A29C8E-AF5E-46A8-A4AA-50C8FD49A61C}"/>
            </a:ext>
          </a:extLst>
        </xdr:cNvPr>
        <xdr:cNvSpPr>
          <a:spLocks noChangeArrowheads="1"/>
        </xdr:cNvSpPr>
      </xdr:nvSpPr>
      <xdr:spPr bwMode="auto">
        <a:xfrm>
          <a:off x="3606800" y="6032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38100</xdr:rowOff>
    </xdr:from>
    <xdr:to>
      <xdr:col>6</xdr:col>
      <xdr:colOff>200055</xdr:colOff>
      <xdr:row>38</xdr:row>
      <xdr:rowOff>76200</xdr:rowOff>
    </xdr:to>
    <xdr:sp macro="" textlink="">
      <xdr:nvSpPr>
        <xdr:cNvPr id="11333" name="Text Box 69">
          <a:extLst>
            <a:ext uri="{FF2B5EF4-FFF2-40B4-BE49-F238E27FC236}">
              <a16:creationId xmlns:a16="http://schemas.microsoft.com/office/drawing/2014/main" id="{7B5487D5-7E42-4454-9F4E-4CAC1E9C2BD4}"/>
            </a:ext>
          </a:extLst>
        </xdr:cNvPr>
        <xdr:cNvSpPr txBox="1">
          <a:spLocks noChangeArrowheads="1"/>
        </xdr:cNvSpPr>
      </xdr:nvSpPr>
      <xdr:spPr bwMode="auto">
        <a:xfrm>
          <a:off x="360997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3</xdr:col>
      <xdr:colOff>133350</xdr:colOff>
      <xdr:row>33</xdr:row>
      <xdr:rowOff>76200</xdr:rowOff>
    </xdr:from>
    <xdr:to>
      <xdr:col>4</xdr:col>
      <xdr:colOff>317500</xdr:colOff>
      <xdr:row>33</xdr:row>
      <xdr:rowOff>120650</xdr:rowOff>
    </xdr:to>
    <xdr:sp macro="" textlink="">
      <xdr:nvSpPr>
        <xdr:cNvPr id="508127" name="Line 70">
          <a:extLst>
            <a:ext uri="{FF2B5EF4-FFF2-40B4-BE49-F238E27FC236}">
              <a16:creationId xmlns:a16="http://schemas.microsoft.com/office/drawing/2014/main" id="{1BD9CB8B-22AF-4167-AB67-51E45BBF2D2D}"/>
            </a:ext>
          </a:extLst>
        </xdr:cNvPr>
        <xdr:cNvSpPr>
          <a:spLocks noChangeShapeType="1"/>
        </xdr:cNvSpPr>
      </xdr:nvSpPr>
      <xdr:spPr bwMode="auto">
        <a:xfrm flipV="1">
          <a:off x="2025650" y="55245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57150</xdr:rowOff>
    </xdr:from>
    <xdr:to>
      <xdr:col>4</xdr:col>
      <xdr:colOff>368300</xdr:colOff>
      <xdr:row>36</xdr:row>
      <xdr:rowOff>146050</xdr:rowOff>
    </xdr:to>
    <xdr:sp macro="" textlink="">
      <xdr:nvSpPr>
        <xdr:cNvPr id="508128" name="AutoShape 71">
          <a:extLst>
            <a:ext uri="{FF2B5EF4-FFF2-40B4-BE49-F238E27FC236}">
              <a16:creationId xmlns:a16="http://schemas.microsoft.com/office/drawing/2014/main" id="{F54DE4CD-E6FB-4A5B-87A7-E2328312F881}"/>
            </a:ext>
          </a:extLst>
        </xdr:cNvPr>
        <xdr:cNvSpPr>
          <a:spLocks noChangeArrowheads="1"/>
        </xdr:cNvSpPr>
      </xdr:nvSpPr>
      <xdr:spPr bwMode="auto">
        <a:xfrm>
          <a:off x="2794000" y="6000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0</xdr:rowOff>
    </xdr:from>
    <xdr:to>
      <xdr:col>5</xdr:col>
      <xdr:colOff>38100</xdr:colOff>
      <xdr:row>38</xdr:row>
      <xdr:rowOff>38100</xdr:rowOff>
    </xdr:to>
    <xdr:sp macro="" textlink="">
      <xdr:nvSpPr>
        <xdr:cNvPr id="11336" name="Text Box 72">
          <a:extLst>
            <a:ext uri="{FF2B5EF4-FFF2-40B4-BE49-F238E27FC236}">
              <a16:creationId xmlns:a16="http://schemas.microsoft.com/office/drawing/2014/main" id="{FADEB3E2-FA30-4934-A1E5-ED9BC80294E1}"/>
            </a:ext>
          </a:extLst>
        </xdr:cNvPr>
        <xdr:cNvSpPr txBox="1">
          <a:spLocks noChangeArrowheads="1"/>
        </xdr:cNvSpPr>
      </xdr:nvSpPr>
      <xdr:spPr bwMode="auto">
        <a:xfrm>
          <a:off x="2714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577850</xdr:colOff>
      <xdr:row>33</xdr:row>
      <xdr:rowOff>25400</xdr:rowOff>
    </xdr:from>
    <xdr:to>
      <xdr:col>3</xdr:col>
      <xdr:colOff>133350</xdr:colOff>
      <xdr:row>33</xdr:row>
      <xdr:rowOff>120650</xdr:rowOff>
    </xdr:to>
    <xdr:sp macro="" textlink="">
      <xdr:nvSpPr>
        <xdr:cNvPr id="508130" name="Line 73">
          <a:extLst>
            <a:ext uri="{FF2B5EF4-FFF2-40B4-BE49-F238E27FC236}">
              <a16:creationId xmlns:a16="http://schemas.microsoft.com/office/drawing/2014/main" id="{2185E2E2-E009-450F-B83F-3B0F44A1B610}"/>
            </a:ext>
          </a:extLst>
        </xdr:cNvPr>
        <xdr:cNvSpPr>
          <a:spLocks noChangeShapeType="1"/>
        </xdr:cNvSpPr>
      </xdr:nvSpPr>
      <xdr:spPr bwMode="auto">
        <a:xfrm>
          <a:off x="1212850" y="547370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0</xdr:rowOff>
    </xdr:from>
    <xdr:to>
      <xdr:col>3</xdr:col>
      <xdr:colOff>177800</xdr:colOff>
      <xdr:row>37</xdr:row>
      <xdr:rowOff>101600</xdr:rowOff>
    </xdr:to>
    <xdr:sp macro="" textlink="">
      <xdr:nvSpPr>
        <xdr:cNvPr id="508131" name="AutoShape 74">
          <a:extLst>
            <a:ext uri="{FF2B5EF4-FFF2-40B4-BE49-F238E27FC236}">
              <a16:creationId xmlns:a16="http://schemas.microsoft.com/office/drawing/2014/main" id="{52509868-36FF-4826-B6B8-BEB6BE8ECC75}"/>
            </a:ext>
          </a:extLst>
        </xdr:cNvPr>
        <xdr:cNvSpPr>
          <a:spLocks noChangeArrowheads="1"/>
        </xdr:cNvSpPr>
      </xdr:nvSpPr>
      <xdr:spPr bwMode="auto">
        <a:xfrm>
          <a:off x="1981200" y="6108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37</xdr:row>
      <xdr:rowOff>107950</xdr:rowOff>
    </xdr:from>
    <xdr:to>
      <xdr:col>3</xdr:col>
      <xdr:colOff>479425</xdr:colOff>
      <xdr:row>38</xdr:row>
      <xdr:rowOff>146050</xdr:rowOff>
    </xdr:to>
    <xdr:sp macro="" textlink="">
      <xdr:nvSpPr>
        <xdr:cNvPr id="11339" name="Text Box 75">
          <a:extLst>
            <a:ext uri="{FF2B5EF4-FFF2-40B4-BE49-F238E27FC236}">
              <a16:creationId xmlns:a16="http://schemas.microsoft.com/office/drawing/2014/main" id="{48408055-B063-4A4E-8B96-739D287F648D}"/>
            </a:ext>
          </a:extLst>
        </xdr:cNvPr>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520700</xdr:colOff>
      <xdr:row>36</xdr:row>
      <xdr:rowOff>158750</xdr:rowOff>
    </xdr:from>
    <xdr:to>
      <xdr:col>1</xdr:col>
      <xdr:colOff>622300</xdr:colOff>
      <xdr:row>37</xdr:row>
      <xdr:rowOff>82550</xdr:rowOff>
    </xdr:to>
    <xdr:sp macro="" textlink="">
      <xdr:nvSpPr>
        <xdr:cNvPr id="508133" name="AutoShape 76">
          <a:extLst>
            <a:ext uri="{FF2B5EF4-FFF2-40B4-BE49-F238E27FC236}">
              <a16:creationId xmlns:a16="http://schemas.microsoft.com/office/drawing/2014/main" id="{C8300C4F-1AF0-4521-A4A2-C38F1200F6E5}"/>
            </a:ext>
          </a:extLst>
        </xdr:cNvPr>
        <xdr:cNvSpPr>
          <a:spLocks noChangeArrowheads="1"/>
        </xdr:cNvSpPr>
      </xdr:nvSpPr>
      <xdr:spPr bwMode="auto">
        <a:xfrm>
          <a:off x="1155700" y="610235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37</xdr:row>
      <xdr:rowOff>98425</xdr:rowOff>
    </xdr:from>
    <xdr:to>
      <xdr:col>2</xdr:col>
      <xdr:colOff>298450</xdr:colOff>
      <xdr:row>38</xdr:row>
      <xdr:rowOff>136525</xdr:rowOff>
    </xdr:to>
    <xdr:sp macro="" textlink="">
      <xdr:nvSpPr>
        <xdr:cNvPr id="11341" name="Text Box 77">
          <a:extLst>
            <a:ext uri="{FF2B5EF4-FFF2-40B4-BE49-F238E27FC236}">
              <a16:creationId xmlns:a16="http://schemas.microsoft.com/office/drawing/2014/main" id="{E74D9A42-109B-4529-AC69-A585A0B581C2}"/>
            </a:ext>
          </a:extLst>
        </xdr:cNvPr>
        <xdr:cNvSpPr txBox="1">
          <a:spLocks noChangeArrowheads="1"/>
        </xdr:cNvSpPr>
      </xdr:nvSpPr>
      <xdr:spPr bwMode="auto">
        <a:xfrm>
          <a:off x="942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2" name="Text Box 78">
          <a:extLst>
            <a:ext uri="{FF2B5EF4-FFF2-40B4-BE49-F238E27FC236}">
              <a16:creationId xmlns:a16="http://schemas.microsoft.com/office/drawing/2014/main" id="{2A5583D7-3191-491B-AEEF-73286AD7366D}"/>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3" name="Text Box 79">
          <a:extLst>
            <a:ext uri="{FF2B5EF4-FFF2-40B4-BE49-F238E27FC236}">
              <a16:creationId xmlns:a16="http://schemas.microsoft.com/office/drawing/2014/main" id="{5C3B566C-CB1D-4ABC-BA5E-0D2EC75557E2}"/>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4" name="Text Box 80">
          <a:extLst>
            <a:ext uri="{FF2B5EF4-FFF2-40B4-BE49-F238E27FC236}">
              <a16:creationId xmlns:a16="http://schemas.microsoft.com/office/drawing/2014/main" id="{808C3BF2-F753-49FC-A0AC-9A027DC1843E}"/>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5" name="Text Box 81">
          <a:extLst>
            <a:ext uri="{FF2B5EF4-FFF2-40B4-BE49-F238E27FC236}">
              <a16:creationId xmlns:a16="http://schemas.microsoft.com/office/drawing/2014/main" id="{2B7BAB86-1358-4E34-A650-D14FC738A3B0}"/>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6" name="Text Box 82">
          <a:extLst>
            <a:ext uri="{FF2B5EF4-FFF2-40B4-BE49-F238E27FC236}">
              <a16:creationId xmlns:a16="http://schemas.microsoft.com/office/drawing/2014/main" id="{ECEF9E3A-64A2-45E2-BBF6-2D6C070211FC}"/>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33</xdr:row>
      <xdr:rowOff>107950</xdr:rowOff>
    </xdr:from>
    <xdr:to>
      <xdr:col>7</xdr:col>
      <xdr:colOff>63500</xdr:colOff>
      <xdr:row>34</xdr:row>
      <xdr:rowOff>44450</xdr:rowOff>
    </xdr:to>
    <xdr:sp macro="" textlink="">
      <xdr:nvSpPr>
        <xdr:cNvPr id="508140" name="Oval 83">
          <a:extLst>
            <a:ext uri="{FF2B5EF4-FFF2-40B4-BE49-F238E27FC236}">
              <a16:creationId xmlns:a16="http://schemas.microsoft.com/office/drawing/2014/main" id="{D67E74E6-F6B8-44C4-BD08-5C7F4F77BC2F}"/>
            </a:ext>
          </a:extLst>
        </xdr:cNvPr>
        <xdr:cNvSpPr>
          <a:spLocks noChangeArrowheads="1"/>
        </xdr:cNvSpPr>
      </xdr:nvSpPr>
      <xdr:spPr bwMode="auto">
        <a:xfrm>
          <a:off x="4368800" y="55562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33</xdr:row>
      <xdr:rowOff>57150</xdr:rowOff>
    </xdr:from>
    <xdr:to>
      <xdr:col>8</xdr:col>
      <xdr:colOff>161925</xdr:colOff>
      <xdr:row>34</xdr:row>
      <xdr:rowOff>88900</xdr:rowOff>
    </xdr:to>
    <xdr:sp macro="" textlink="">
      <xdr:nvSpPr>
        <xdr:cNvPr id="11348" name="人件費該当値テキスト">
          <a:extLst>
            <a:ext uri="{FF2B5EF4-FFF2-40B4-BE49-F238E27FC236}">
              <a16:creationId xmlns:a16="http://schemas.microsoft.com/office/drawing/2014/main" id="{C898FDAA-80C2-40EC-86E0-534A5CE0AB5C}"/>
            </a:ext>
          </a:extLst>
        </xdr:cNvPr>
        <xdr:cNvSpPr txBox="1">
          <a:spLocks noChangeArrowheads="1"/>
        </xdr:cNvSpPr>
      </xdr:nvSpPr>
      <xdr:spPr bwMode="auto">
        <a:xfrm>
          <a:off x="4914900" y="571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5</xdr:col>
      <xdr:colOff>457200</xdr:colOff>
      <xdr:row>33</xdr:row>
      <xdr:rowOff>107950</xdr:rowOff>
    </xdr:from>
    <xdr:to>
      <xdr:col>5</xdr:col>
      <xdr:colOff>552450</xdr:colOff>
      <xdr:row>34</xdr:row>
      <xdr:rowOff>44450</xdr:rowOff>
    </xdr:to>
    <xdr:sp macro="" textlink="">
      <xdr:nvSpPr>
        <xdr:cNvPr id="508142" name="Oval 85">
          <a:extLst>
            <a:ext uri="{FF2B5EF4-FFF2-40B4-BE49-F238E27FC236}">
              <a16:creationId xmlns:a16="http://schemas.microsoft.com/office/drawing/2014/main" id="{A3B65190-4644-4F24-B8E9-DBB94190F733}"/>
            </a:ext>
          </a:extLst>
        </xdr:cNvPr>
        <xdr:cNvSpPr>
          <a:spLocks noChangeArrowheads="1"/>
        </xdr:cNvSpPr>
      </xdr:nvSpPr>
      <xdr:spPr bwMode="auto">
        <a:xfrm>
          <a:off x="3606800" y="5556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32</xdr:row>
      <xdr:rowOff>79375</xdr:rowOff>
    </xdr:from>
    <xdr:to>
      <xdr:col>6</xdr:col>
      <xdr:colOff>200055</xdr:colOff>
      <xdr:row>33</xdr:row>
      <xdr:rowOff>117475</xdr:rowOff>
    </xdr:to>
    <xdr:sp macro="" textlink="">
      <xdr:nvSpPr>
        <xdr:cNvPr id="11350" name="Text Box 86">
          <a:extLst>
            <a:ext uri="{FF2B5EF4-FFF2-40B4-BE49-F238E27FC236}">
              <a16:creationId xmlns:a16="http://schemas.microsoft.com/office/drawing/2014/main" id="{7B076F3F-A49A-4973-8EEF-90E2F4060406}"/>
            </a:ext>
          </a:extLst>
        </xdr:cNvPr>
        <xdr:cNvSpPr txBox="1">
          <a:spLocks noChangeArrowheads="1"/>
        </xdr:cNvSpPr>
      </xdr:nvSpPr>
      <xdr:spPr bwMode="auto">
        <a:xfrm>
          <a:off x="3609975" y="557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4</xdr:col>
      <xdr:colOff>273050</xdr:colOff>
      <xdr:row>33</xdr:row>
      <xdr:rowOff>25400</xdr:rowOff>
    </xdr:from>
    <xdr:to>
      <xdr:col>4</xdr:col>
      <xdr:colOff>368300</xdr:colOff>
      <xdr:row>33</xdr:row>
      <xdr:rowOff>114300</xdr:rowOff>
    </xdr:to>
    <xdr:sp macro="" textlink="">
      <xdr:nvSpPr>
        <xdr:cNvPr id="508144" name="Oval 87">
          <a:extLst>
            <a:ext uri="{FF2B5EF4-FFF2-40B4-BE49-F238E27FC236}">
              <a16:creationId xmlns:a16="http://schemas.microsoft.com/office/drawing/2014/main" id="{1C8E0EE6-796F-43E1-9C27-B4736E12BF66}"/>
            </a:ext>
          </a:extLst>
        </xdr:cNvPr>
        <xdr:cNvSpPr>
          <a:spLocks noChangeArrowheads="1"/>
        </xdr:cNvSpPr>
      </xdr:nvSpPr>
      <xdr:spPr bwMode="auto">
        <a:xfrm>
          <a:off x="2794000" y="5473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31</xdr:row>
      <xdr:rowOff>155575</xdr:rowOff>
    </xdr:from>
    <xdr:to>
      <xdr:col>5</xdr:col>
      <xdr:colOff>38100</xdr:colOff>
      <xdr:row>33</xdr:row>
      <xdr:rowOff>22225</xdr:rowOff>
    </xdr:to>
    <xdr:sp macro="" textlink="">
      <xdr:nvSpPr>
        <xdr:cNvPr id="11352" name="Text Box 88">
          <a:extLst>
            <a:ext uri="{FF2B5EF4-FFF2-40B4-BE49-F238E27FC236}">
              <a16:creationId xmlns:a16="http://schemas.microsoft.com/office/drawing/2014/main" id="{0E8DD2D2-CD58-4BA2-B54A-80E6A33A734E}"/>
            </a:ext>
          </a:extLst>
        </xdr:cNvPr>
        <xdr:cNvSpPr txBox="1">
          <a:spLocks noChangeArrowheads="1"/>
        </xdr:cNvSpPr>
      </xdr:nvSpPr>
      <xdr:spPr bwMode="auto">
        <a:xfrm>
          <a:off x="2714625" y="547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3</xdr:col>
      <xdr:colOff>88900</xdr:colOff>
      <xdr:row>33</xdr:row>
      <xdr:rowOff>76200</xdr:rowOff>
    </xdr:from>
    <xdr:to>
      <xdr:col>3</xdr:col>
      <xdr:colOff>171450</xdr:colOff>
      <xdr:row>34</xdr:row>
      <xdr:rowOff>0</xdr:rowOff>
    </xdr:to>
    <xdr:sp macro="" textlink="">
      <xdr:nvSpPr>
        <xdr:cNvPr id="508146" name="Oval 89">
          <a:extLst>
            <a:ext uri="{FF2B5EF4-FFF2-40B4-BE49-F238E27FC236}">
              <a16:creationId xmlns:a16="http://schemas.microsoft.com/office/drawing/2014/main" id="{062005B2-A755-4E4B-9215-B5B11F7BB2EB}"/>
            </a:ext>
          </a:extLst>
        </xdr:cNvPr>
        <xdr:cNvSpPr>
          <a:spLocks noChangeArrowheads="1"/>
        </xdr:cNvSpPr>
      </xdr:nvSpPr>
      <xdr:spPr bwMode="auto">
        <a:xfrm>
          <a:off x="1981200" y="5524500"/>
          <a:ext cx="825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32</xdr:row>
      <xdr:rowOff>38100</xdr:rowOff>
    </xdr:from>
    <xdr:to>
      <xdr:col>3</xdr:col>
      <xdr:colOff>479425</xdr:colOff>
      <xdr:row>33</xdr:row>
      <xdr:rowOff>76200</xdr:rowOff>
    </xdr:to>
    <xdr:sp macro="" textlink="">
      <xdr:nvSpPr>
        <xdr:cNvPr id="11354" name="Text Box 90">
          <a:extLst>
            <a:ext uri="{FF2B5EF4-FFF2-40B4-BE49-F238E27FC236}">
              <a16:creationId xmlns:a16="http://schemas.microsoft.com/office/drawing/2014/main" id="{C6F72463-C900-488C-96B6-60B47DC5947A}"/>
            </a:ext>
          </a:extLst>
        </xdr:cNvPr>
        <xdr:cNvSpPr txBox="1">
          <a:spLocks noChangeArrowheads="1"/>
        </xdr:cNvSpPr>
      </xdr:nvSpPr>
      <xdr:spPr bwMode="auto">
        <a:xfrm>
          <a:off x="1828800"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1</xdr:col>
      <xdr:colOff>520700</xdr:colOff>
      <xdr:row>32</xdr:row>
      <xdr:rowOff>146050</xdr:rowOff>
    </xdr:from>
    <xdr:to>
      <xdr:col>1</xdr:col>
      <xdr:colOff>622300</xdr:colOff>
      <xdr:row>33</xdr:row>
      <xdr:rowOff>82550</xdr:rowOff>
    </xdr:to>
    <xdr:sp macro="" textlink="">
      <xdr:nvSpPr>
        <xdr:cNvPr id="508148" name="Oval 91">
          <a:extLst>
            <a:ext uri="{FF2B5EF4-FFF2-40B4-BE49-F238E27FC236}">
              <a16:creationId xmlns:a16="http://schemas.microsoft.com/office/drawing/2014/main" id="{A531040A-4C1F-4D2C-BE2C-9FF2D1856945}"/>
            </a:ext>
          </a:extLst>
        </xdr:cNvPr>
        <xdr:cNvSpPr>
          <a:spLocks noChangeArrowheads="1"/>
        </xdr:cNvSpPr>
      </xdr:nvSpPr>
      <xdr:spPr bwMode="auto">
        <a:xfrm>
          <a:off x="1155700" y="54292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31</xdr:row>
      <xdr:rowOff>117475</xdr:rowOff>
    </xdr:from>
    <xdr:to>
      <xdr:col>2</xdr:col>
      <xdr:colOff>298450</xdr:colOff>
      <xdr:row>32</xdr:row>
      <xdr:rowOff>155575</xdr:rowOff>
    </xdr:to>
    <xdr:sp macro="" textlink="">
      <xdr:nvSpPr>
        <xdr:cNvPr id="11356" name="Text Box 92">
          <a:extLst>
            <a:ext uri="{FF2B5EF4-FFF2-40B4-BE49-F238E27FC236}">
              <a16:creationId xmlns:a16="http://schemas.microsoft.com/office/drawing/2014/main" id="{3F86DD43-384C-4B85-B38E-0A21E988EC61}"/>
            </a:ext>
          </a:extLst>
        </xdr:cNvPr>
        <xdr:cNvSpPr txBox="1">
          <a:spLocks noChangeArrowheads="1"/>
        </xdr:cNvSpPr>
      </xdr:nvSpPr>
      <xdr:spPr bwMode="auto">
        <a:xfrm>
          <a:off x="942975" y="543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7" name="Rectangle 93">
          <a:extLst>
            <a:ext uri="{FF2B5EF4-FFF2-40B4-BE49-F238E27FC236}">
              <a16:creationId xmlns:a16="http://schemas.microsoft.com/office/drawing/2014/main" id="{BA471756-CE43-42C0-9FDE-AB1139BE9572}"/>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8" name="Rectangle 94">
          <a:extLst>
            <a:ext uri="{FF2B5EF4-FFF2-40B4-BE49-F238E27FC236}">
              <a16:creationId xmlns:a16="http://schemas.microsoft.com/office/drawing/2014/main" id="{64D7503D-BA72-4D0A-A3DB-8A5ADE5D4569}"/>
            </a:ext>
          </a:extLst>
        </xdr:cNvPr>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9" name="Rectangle 95">
          <a:extLst>
            <a:ext uri="{FF2B5EF4-FFF2-40B4-BE49-F238E27FC236}">
              <a16:creationId xmlns:a16="http://schemas.microsoft.com/office/drawing/2014/main" id="{0E98EC72-A11F-4A9E-885D-64CEF1E0951E}"/>
            </a:ext>
          </a:extLst>
        </xdr:cNvPr>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2/23</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60" name="Rectangle 96">
          <a:extLst>
            <a:ext uri="{FF2B5EF4-FFF2-40B4-BE49-F238E27FC236}">
              <a16:creationId xmlns:a16="http://schemas.microsoft.com/office/drawing/2014/main" id="{18756905-AC76-4C11-9A0C-D7408ECAF942}"/>
            </a:ext>
          </a:extLst>
        </xdr:cNvPr>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61" name="Rectangle 97">
          <a:extLst>
            <a:ext uri="{FF2B5EF4-FFF2-40B4-BE49-F238E27FC236}">
              <a16:creationId xmlns:a16="http://schemas.microsoft.com/office/drawing/2014/main" id="{4FC1F331-3626-437C-AFFC-853C21729A62}"/>
            </a:ext>
          </a:extLst>
        </xdr:cNvPr>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2" name="Rectangle 98">
          <a:extLst>
            <a:ext uri="{FF2B5EF4-FFF2-40B4-BE49-F238E27FC236}">
              <a16:creationId xmlns:a16="http://schemas.microsoft.com/office/drawing/2014/main" id="{907D4773-F8AA-4519-97DD-4E00C52C0043}"/>
            </a:ext>
          </a:extLst>
        </xdr:cNvPr>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3" name="Rectangle 99">
          <a:extLst>
            <a:ext uri="{FF2B5EF4-FFF2-40B4-BE49-F238E27FC236}">
              <a16:creationId xmlns:a16="http://schemas.microsoft.com/office/drawing/2014/main" id="{99B9FE26-7F62-4B04-9C82-3B8D24AEBE4A}"/>
            </a:ext>
          </a:extLst>
        </xdr:cNvPr>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508157" name="Rectangle 100">
          <a:extLst>
            <a:ext uri="{FF2B5EF4-FFF2-40B4-BE49-F238E27FC236}">
              <a16:creationId xmlns:a16="http://schemas.microsoft.com/office/drawing/2014/main" id="{5F7AAC36-3B13-4EFE-A6D3-F4197845041F}"/>
            </a:ext>
          </a:extLst>
        </xdr:cNvPr>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508158" name="Rectangle 101">
          <a:extLst>
            <a:ext uri="{FF2B5EF4-FFF2-40B4-BE49-F238E27FC236}">
              <a16:creationId xmlns:a16="http://schemas.microsoft.com/office/drawing/2014/main" id="{FB64171F-0B25-4C61-BCA9-62FC1BF9821A}"/>
            </a:ext>
          </a:extLst>
        </xdr:cNvPr>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6" name="Rectangle 102">
          <a:extLst>
            <a:ext uri="{FF2B5EF4-FFF2-40B4-BE49-F238E27FC236}">
              <a16:creationId xmlns:a16="http://schemas.microsoft.com/office/drawing/2014/main" id="{19951110-E974-4849-BC8A-5F3CBBF9EEC4}"/>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7" name="Text Box 103">
          <a:extLst>
            <a:ext uri="{FF2B5EF4-FFF2-40B4-BE49-F238E27FC236}">
              <a16:creationId xmlns:a16="http://schemas.microsoft.com/office/drawing/2014/main" id="{519F7B8A-18F9-49DE-BFF1-0CD72E8F735D}"/>
            </a:ext>
          </a:extLst>
        </xdr:cNvPr>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類似団体の中でもかなり低い比率となっているが、人件費同様、ごみ処理業務、し尿処理業務、消防業務、学校給食業務などを一部事務組合で運営している影響が大きい。</a:t>
          </a:r>
          <a:endParaRPr lang="en-US" altLang="ja-JP" sz="1300" b="0" i="0" u="none" strike="noStrike" baseline="0">
            <a:solidFill>
              <a:srgbClr val="000000"/>
            </a:solidFill>
            <a:latin typeface="ＭＳ Ｐゴシック"/>
            <a:ea typeface="+mn-ea"/>
          </a:endParaRPr>
        </a:p>
        <a:p>
          <a:pPr algn="l" rtl="0">
            <a:lnSpc>
              <a:spcPts val="1500"/>
            </a:lnSpc>
            <a:defRPr sz="1000"/>
          </a:pPr>
          <a:r>
            <a:rPr lang="ja-JP" altLang="en-US" sz="1300" b="0" i="0" u="none" strike="noStrike" baseline="0">
              <a:solidFill>
                <a:srgbClr val="000000"/>
              </a:solidFill>
              <a:latin typeface="ＭＳ Ｐゴシック"/>
              <a:ea typeface="+mn-ea"/>
            </a:rPr>
            <a:t>　今後においては、なお一層の徹底した節減合理化や行財政改革の取り組みが必要である。</a:t>
          </a:r>
        </a:p>
        <a:p>
          <a:pPr algn="l" rtl="0">
            <a:lnSpc>
              <a:spcPts val="1500"/>
            </a:lnSpc>
            <a:defRPr sz="1000"/>
          </a:pPr>
          <a:endParaRPr lang="ja-JP" altLang="en-US" sz="1300" b="0" i="0" u="none" strike="noStrike" baseline="0">
            <a:solidFill>
              <a:srgbClr val="000000"/>
            </a:solidFill>
            <a:latin typeface="ＭＳ Ｐゴシック"/>
            <a:ea typeface="+mn-ea"/>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9</xdr:row>
      <xdr:rowOff>136525</xdr:rowOff>
    </xdr:from>
    <xdr:ext cx="132344" cy="151836"/>
    <xdr:sp macro="" textlink="">
      <xdr:nvSpPr>
        <xdr:cNvPr id="11368" name="Text Box 104">
          <a:extLst>
            <a:ext uri="{FF2B5EF4-FFF2-40B4-BE49-F238E27FC236}">
              <a16:creationId xmlns:a16="http://schemas.microsoft.com/office/drawing/2014/main" id="{7D6EF8BC-C364-4385-9A76-6FC3A0E00CAA}"/>
            </a:ext>
          </a:extLst>
        </xdr:cNvPr>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508162" name="Line 105">
          <a:extLst>
            <a:ext uri="{FF2B5EF4-FFF2-40B4-BE49-F238E27FC236}">
              <a16:creationId xmlns:a16="http://schemas.microsoft.com/office/drawing/2014/main" id="{1A940EDC-59BC-4630-89CB-FC2EC57A4F31}"/>
            </a:ext>
          </a:extLst>
        </xdr:cNvPr>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70" name="Text Box 106">
          <a:extLst>
            <a:ext uri="{FF2B5EF4-FFF2-40B4-BE49-F238E27FC236}">
              <a16:creationId xmlns:a16="http://schemas.microsoft.com/office/drawing/2014/main" id="{EE270B8F-A169-47CD-9402-85D922051E76}"/>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508164" name="Line 107">
          <a:extLst>
            <a:ext uri="{FF2B5EF4-FFF2-40B4-BE49-F238E27FC236}">
              <a16:creationId xmlns:a16="http://schemas.microsoft.com/office/drawing/2014/main" id="{FE518D7A-F3E0-4FFC-BC73-1BAD25F1EBF6}"/>
            </a:ext>
          </a:extLst>
        </xdr:cNvPr>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2" name="Text Box 108">
          <a:extLst>
            <a:ext uri="{FF2B5EF4-FFF2-40B4-BE49-F238E27FC236}">
              <a16:creationId xmlns:a16="http://schemas.microsoft.com/office/drawing/2014/main" id="{29358807-8E8E-479C-9710-6D43773AE1E2}"/>
            </a:ext>
          </a:extLst>
        </xdr:cNvPr>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508166" name="Line 109">
          <a:extLst>
            <a:ext uri="{FF2B5EF4-FFF2-40B4-BE49-F238E27FC236}">
              <a16:creationId xmlns:a16="http://schemas.microsoft.com/office/drawing/2014/main" id="{36B633D1-A2F3-43D3-B293-D99CB9A99C79}"/>
            </a:ext>
          </a:extLst>
        </xdr:cNvPr>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4" name="Text Box 110">
          <a:extLst>
            <a:ext uri="{FF2B5EF4-FFF2-40B4-BE49-F238E27FC236}">
              <a16:creationId xmlns:a16="http://schemas.microsoft.com/office/drawing/2014/main" id="{6A142D9A-A0B9-4E44-B8CF-0E3F4C9B2A2D}"/>
            </a:ext>
          </a:extLst>
        </xdr:cNvPr>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508168" name="Line 111">
          <a:extLst>
            <a:ext uri="{FF2B5EF4-FFF2-40B4-BE49-F238E27FC236}">
              <a16:creationId xmlns:a16="http://schemas.microsoft.com/office/drawing/2014/main" id="{92580B09-61D8-4321-9E4A-7FCF46C81EC0}"/>
            </a:ext>
          </a:extLst>
        </xdr:cNvPr>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6" name="Text Box 112">
          <a:extLst>
            <a:ext uri="{FF2B5EF4-FFF2-40B4-BE49-F238E27FC236}">
              <a16:creationId xmlns:a16="http://schemas.microsoft.com/office/drawing/2014/main" id="{4BB7BE7E-6255-4782-90BE-38F35A7F84AF}"/>
            </a:ext>
          </a:extLst>
        </xdr:cNvPr>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508170" name="Line 113">
          <a:extLst>
            <a:ext uri="{FF2B5EF4-FFF2-40B4-BE49-F238E27FC236}">
              <a16:creationId xmlns:a16="http://schemas.microsoft.com/office/drawing/2014/main" id="{4304EA49-8A5D-461B-8E0E-E243C41B3C96}"/>
            </a:ext>
          </a:extLst>
        </xdr:cNvPr>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8" name="Text Box 114">
          <a:extLst>
            <a:ext uri="{FF2B5EF4-FFF2-40B4-BE49-F238E27FC236}">
              <a16:creationId xmlns:a16="http://schemas.microsoft.com/office/drawing/2014/main" id="{727AB3B1-52BB-428B-BEC2-EC51C857ECF8}"/>
            </a:ext>
          </a:extLst>
        </xdr:cNvPr>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508172" name="Line 115">
          <a:extLst>
            <a:ext uri="{FF2B5EF4-FFF2-40B4-BE49-F238E27FC236}">
              <a16:creationId xmlns:a16="http://schemas.microsoft.com/office/drawing/2014/main" id="{3BA4C4C2-2BD4-4260-8E10-EE82C9477242}"/>
            </a:ext>
          </a:extLst>
        </xdr:cNvPr>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80" name="Text Box 116">
          <a:extLst>
            <a:ext uri="{FF2B5EF4-FFF2-40B4-BE49-F238E27FC236}">
              <a16:creationId xmlns:a16="http://schemas.microsoft.com/office/drawing/2014/main" id="{342331F3-B048-4DAD-98FE-9E6DA19F5BDF}"/>
            </a:ext>
          </a:extLst>
        </xdr:cNvPr>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508174" name="Line 117">
          <a:extLst>
            <a:ext uri="{FF2B5EF4-FFF2-40B4-BE49-F238E27FC236}">
              <a16:creationId xmlns:a16="http://schemas.microsoft.com/office/drawing/2014/main" id="{31E09129-7B5D-45FE-BA74-FD514EA3EB03}"/>
            </a:ext>
          </a:extLst>
        </xdr:cNvPr>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2" name="Text Box 118">
          <a:extLst>
            <a:ext uri="{FF2B5EF4-FFF2-40B4-BE49-F238E27FC236}">
              <a16:creationId xmlns:a16="http://schemas.microsoft.com/office/drawing/2014/main" id="{EA1E61E8-8B40-4FAD-B8C1-74C52D232A29}"/>
            </a:ext>
          </a:extLst>
        </xdr:cNvPr>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508176" name="Line 119">
          <a:extLst>
            <a:ext uri="{FF2B5EF4-FFF2-40B4-BE49-F238E27FC236}">
              <a16:creationId xmlns:a16="http://schemas.microsoft.com/office/drawing/2014/main" id="{AC506456-2A57-4E9E-A292-9C639D1FA0E8}"/>
            </a:ext>
          </a:extLst>
        </xdr:cNvPr>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4" name="Text Box 120">
          <a:extLst>
            <a:ext uri="{FF2B5EF4-FFF2-40B4-BE49-F238E27FC236}">
              <a16:creationId xmlns:a16="http://schemas.microsoft.com/office/drawing/2014/main" id="{DD0B43E9-6B21-4EF3-AA2A-D40504DED62D}"/>
            </a:ext>
          </a:extLst>
        </xdr:cNvPr>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508178" name="物件費グラフ枠">
          <a:extLst>
            <a:ext uri="{FF2B5EF4-FFF2-40B4-BE49-F238E27FC236}">
              <a16:creationId xmlns:a16="http://schemas.microsoft.com/office/drawing/2014/main" id="{DA8D515A-C60E-4311-B229-5B6E81FC4BEE}"/>
            </a:ext>
          </a:extLst>
        </xdr:cNvPr>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12</xdr:row>
      <xdr:rowOff>127000</xdr:rowOff>
    </xdr:from>
    <xdr:to>
      <xdr:col>24</xdr:col>
      <xdr:colOff>25400</xdr:colOff>
      <xdr:row>21</xdr:row>
      <xdr:rowOff>38100</xdr:rowOff>
    </xdr:to>
    <xdr:sp macro="" textlink="">
      <xdr:nvSpPr>
        <xdr:cNvPr id="508179" name="Line 122">
          <a:extLst>
            <a:ext uri="{FF2B5EF4-FFF2-40B4-BE49-F238E27FC236}">
              <a16:creationId xmlns:a16="http://schemas.microsoft.com/office/drawing/2014/main" id="{CB5C0B6E-8835-49B4-9F96-6A688C24B5C7}"/>
            </a:ext>
          </a:extLst>
        </xdr:cNvPr>
        <xdr:cNvSpPr>
          <a:spLocks noChangeShapeType="1"/>
        </xdr:cNvSpPr>
      </xdr:nvSpPr>
      <xdr:spPr bwMode="auto">
        <a:xfrm flipV="1">
          <a:off x="15125700" y="2108200"/>
          <a:ext cx="0" cy="139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38100</xdr:rowOff>
    </xdr:from>
    <xdr:to>
      <xdr:col>25</xdr:col>
      <xdr:colOff>180975</xdr:colOff>
      <xdr:row>22</xdr:row>
      <xdr:rowOff>76200</xdr:rowOff>
    </xdr:to>
    <xdr:sp macro="" textlink="">
      <xdr:nvSpPr>
        <xdr:cNvPr id="11387" name="物件費最小値テキスト">
          <a:extLst>
            <a:ext uri="{FF2B5EF4-FFF2-40B4-BE49-F238E27FC236}">
              <a16:creationId xmlns:a16="http://schemas.microsoft.com/office/drawing/2014/main" id="{024B42FF-B839-433E-92F8-1761BB421A4A}"/>
            </a:ext>
          </a:extLst>
        </xdr:cNvPr>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23</xdr:col>
      <xdr:colOff>577850</xdr:colOff>
      <xdr:row>21</xdr:row>
      <xdr:rowOff>38100</xdr:rowOff>
    </xdr:from>
    <xdr:to>
      <xdr:col>24</xdr:col>
      <xdr:colOff>114300</xdr:colOff>
      <xdr:row>21</xdr:row>
      <xdr:rowOff>38100</xdr:rowOff>
    </xdr:to>
    <xdr:sp macro="" textlink="">
      <xdr:nvSpPr>
        <xdr:cNvPr id="508181" name="Line 124">
          <a:extLst>
            <a:ext uri="{FF2B5EF4-FFF2-40B4-BE49-F238E27FC236}">
              <a16:creationId xmlns:a16="http://schemas.microsoft.com/office/drawing/2014/main" id="{779B5933-0FC3-4F4A-87BB-3C70FB0E74E7}"/>
            </a:ext>
          </a:extLst>
        </xdr:cNvPr>
        <xdr:cNvSpPr>
          <a:spLocks noChangeShapeType="1"/>
        </xdr:cNvSpPr>
      </xdr:nvSpPr>
      <xdr:spPr bwMode="auto">
        <a:xfrm>
          <a:off x="1504950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76200</xdr:rowOff>
    </xdr:from>
    <xdr:to>
      <xdr:col>25</xdr:col>
      <xdr:colOff>180975</xdr:colOff>
      <xdr:row>12</xdr:row>
      <xdr:rowOff>107950</xdr:rowOff>
    </xdr:to>
    <xdr:sp macro="" textlink="">
      <xdr:nvSpPr>
        <xdr:cNvPr id="11389" name="物件費最大値テキスト">
          <a:extLst>
            <a:ext uri="{FF2B5EF4-FFF2-40B4-BE49-F238E27FC236}">
              <a16:creationId xmlns:a16="http://schemas.microsoft.com/office/drawing/2014/main" id="{68D2CD8B-9ECA-4259-A28D-E3700B1516B0}"/>
            </a:ext>
          </a:extLst>
        </xdr:cNvPr>
        <xdr:cNvSpPr txBox="1">
          <a:spLocks noChangeArrowheads="1"/>
        </xdr:cNvSpPr>
      </xdr:nvSpPr>
      <xdr:spPr bwMode="auto">
        <a:xfrm>
          <a:off x="166020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a:t>
          </a:r>
        </a:p>
      </xdr:txBody>
    </xdr:sp>
    <xdr:clientData/>
  </xdr:twoCellAnchor>
  <xdr:twoCellAnchor>
    <xdr:from>
      <xdr:col>23</xdr:col>
      <xdr:colOff>577850</xdr:colOff>
      <xdr:row>12</xdr:row>
      <xdr:rowOff>127000</xdr:rowOff>
    </xdr:from>
    <xdr:to>
      <xdr:col>24</xdr:col>
      <xdr:colOff>114300</xdr:colOff>
      <xdr:row>12</xdr:row>
      <xdr:rowOff>127000</xdr:rowOff>
    </xdr:to>
    <xdr:sp macro="" textlink="">
      <xdr:nvSpPr>
        <xdr:cNvPr id="508183" name="Line 126">
          <a:extLst>
            <a:ext uri="{FF2B5EF4-FFF2-40B4-BE49-F238E27FC236}">
              <a16:creationId xmlns:a16="http://schemas.microsoft.com/office/drawing/2014/main" id="{4CB888B8-C31C-4C71-A4EE-7A85D1F8A90E}"/>
            </a:ext>
          </a:extLst>
        </xdr:cNvPr>
        <xdr:cNvSpPr>
          <a:spLocks noChangeShapeType="1"/>
        </xdr:cNvSpPr>
      </xdr:nvSpPr>
      <xdr:spPr bwMode="auto">
        <a:xfrm>
          <a:off x="15049500" y="2108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12</xdr:row>
      <xdr:rowOff>139700</xdr:rowOff>
    </xdr:from>
    <xdr:to>
      <xdr:col>24</xdr:col>
      <xdr:colOff>25400</xdr:colOff>
      <xdr:row>12</xdr:row>
      <xdr:rowOff>158750</xdr:rowOff>
    </xdr:to>
    <xdr:sp macro="" textlink="">
      <xdr:nvSpPr>
        <xdr:cNvPr id="508184" name="Line 127">
          <a:extLst>
            <a:ext uri="{FF2B5EF4-FFF2-40B4-BE49-F238E27FC236}">
              <a16:creationId xmlns:a16="http://schemas.microsoft.com/office/drawing/2014/main" id="{3CAAB810-43CB-49BC-AFBD-71A97ABCC5CC}"/>
            </a:ext>
          </a:extLst>
        </xdr:cNvPr>
        <xdr:cNvSpPr>
          <a:spLocks noChangeShapeType="1"/>
        </xdr:cNvSpPr>
      </xdr:nvSpPr>
      <xdr:spPr bwMode="auto">
        <a:xfrm flipV="1">
          <a:off x="14357350" y="21209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3175</xdr:rowOff>
    </xdr:from>
    <xdr:to>
      <xdr:col>25</xdr:col>
      <xdr:colOff>180975</xdr:colOff>
      <xdr:row>16</xdr:row>
      <xdr:rowOff>41275</xdr:rowOff>
    </xdr:to>
    <xdr:sp macro="" textlink="">
      <xdr:nvSpPr>
        <xdr:cNvPr id="11392" name="物件費平均値テキスト">
          <a:extLst>
            <a:ext uri="{FF2B5EF4-FFF2-40B4-BE49-F238E27FC236}">
              <a16:creationId xmlns:a16="http://schemas.microsoft.com/office/drawing/2014/main" id="{A47E01C9-82A5-4884-A725-BEF8F8421E20}"/>
            </a:ext>
          </a:extLst>
        </xdr:cNvPr>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23</xdr:col>
      <xdr:colOff>609600</xdr:colOff>
      <xdr:row>15</xdr:row>
      <xdr:rowOff>6350</xdr:rowOff>
    </xdr:from>
    <xdr:to>
      <xdr:col>24</xdr:col>
      <xdr:colOff>76200</xdr:colOff>
      <xdr:row>15</xdr:row>
      <xdr:rowOff>107950</xdr:rowOff>
    </xdr:to>
    <xdr:sp macro="" textlink="">
      <xdr:nvSpPr>
        <xdr:cNvPr id="508186" name="AutoShape 129">
          <a:extLst>
            <a:ext uri="{FF2B5EF4-FFF2-40B4-BE49-F238E27FC236}">
              <a16:creationId xmlns:a16="http://schemas.microsoft.com/office/drawing/2014/main" id="{92186A54-5D03-417B-A2C5-5456A21C458C}"/>
            </a:ext>
          </a:extLst>
        </xdr:cNvPr>
        <xdr:cNvSpPr>
          <a:spLocks noChangeArrowheads="1"/>
        </xdr:cNvSpPr>
      </xdr:nvSpPr>
      <xdr:spPr bwMode="auto">
        <a:xfrm>
          <a:off x="15081250" y="24828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12</xdr:row>
      <xdr:rowOff>57150</xdr:rowOff>
    </xdr:from>
    <xdr:to>
      <xdr:col>22</xdr:col>
      <xdr:colOff>514350</xdr:colOff>
      <xdr:row>12</xdr:row>
      <xdr:rowOff>158750</xdr:rowOff>
    </xdr:to>
    <xdr:sp macro="" textlink="">
      <xdr:nvSpPr>
        <xdr:cNvPr id="508187" name="Line 130">
          <a:extLst>
            <a:ext uri="{FF2B5EF4-FFF2-40B4-BE49-F238E27FC236}">
              <a16:creationId xmlns:a16="http://schemas.microsoft.com/office/drawing/2014/main" id="{BCDEE41B-4E25-4347-80DE-60324BAB3872}"/>
            </a:ext>
          </a:extLst>
        </xdr:cNvPr>
        <xdr:cNvSpPr>
          <a:spLocks noChangeShapeType="1"/>
        </xdr:cNvSpPr>
      </xdr:nvSpPr>
      <xdr:spPr bwMode="auto">
        <a:xfrm>
          <a:off x="13544550" y="203835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38100</xdr:rowOff>
    </xdr:from>
    <xdr:to>
      <xdr:col>22</xdr:col>
      <xdr:colOff>565150</xdr:colOff>
      <xdr:row>15</xdr:row>
      <xdr:rowOff>127000</xdr:rowOff>
    </xdr:to>
    <xdr:sp macro="" textlink="">
      <xdr:nvSpPr>
        <xdr:cNvPr id="508188" name="AutoShape 131">
          <a:extLst>
            <a:ext uri="{FF2B5EF4-FFF2-40B4-BE49-F238E27FC236}">
              <a16:creationId xmlns:a16="http://schemas.microsoft.com/office/drawing/2014/main" id="{51645F98-45D9-454B-B144-1318FFD2DAA4}"/>
            </a:ext>
          </a:extLst>
        </xdr:cNvPr>
        <xdr:cNvSpPr>
          <a:spLocks noChangeArrowheads="1"/>
        </xdr:cNvSpPr>
      </xdr:nvSpPr>
      <xdr:spPr bwMode="auto">
        <a:xfrm>
          <a:off x="14312900" y="2514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15</xdr:row>
      <xdr:rowOff>146050</xdr:rowOff>
    </xdr:from>
    <xdr:to>
      <xdr:col>23</xdr:col>
      <xdr:colOff>209550</xdr:colOff>
      <xdr:row>17</xdr:row>
      <xdr:rowOff>19050</xdr:rowOff>
    </xdr:to>
    <xdr:sp macro="" textlink="">
      <xdr:nvSpPr>
        <xdr:cNvPr id="11396" name="Text Box 132">
          <a:extLst>
            <a:ext uri="{FF2B5EF4-FFF2-40B4-BE49-F238E27FC236}">
              <a16:creationId xmlns:a16="http://schemas.microsoft.com/office/drawing/2014/main" id="{9059BFC1-F0DD-44A7-B11D-1406D1779B6D}"/>
            </a:ext>
          </a:extLst>
        </xdr:cNvPr>
        <xdr:cNvSpPr txBox="1">
          <a:spLocks noChangeArrowheads="1"/>
        </xdr:cNvSpPr>
      </xdr:nvSpPr>
      <xdr:spPr bwMode="auto">
        <a:xfrm>
          <a:off x="15287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20</xdr:col>
      <xdr:colOff>146050</xdr:colOff>
      <xdr:row>12</xdr:row>
      <xdr:rowOff>57150</xdr:rowOff>
    </xdr:from>
    <xdr:to>
      <xdr:col>21</xdr:col>
      <xdr:colOff>330200</xdr:colOff>
      <xdr:row>12</xdr:row>
      <xdr:rowOff>57150</xdr:rowOff>
    </xdr:to>
    <xdr:sp macro="" textlink="">
      <xdr:nvSpPr>
        <xdr:cNvPr id="508190" name="Line 133">
          <a:extLst>
            <a:ext uri="{FF2B5EF4-FFF2-40B4-BE49-F238E27FC236}">
              <a16:creationId xmlns:a16="http://schemas.microsoft.com/office/drawing/2014/main" id="{F74158D1-C928-4C32-A2C4-105AE1CEB7FC}"/>
            </a:ext>
          </a:extLst>
        </xdr:cNvPr>
        <xdr:cNvSpPr>
          <a:spLocks noChangeShapeType="1"/>
        </xdr:cNvSpPr>
      </xdr:nvSpPr>
      <xdr:spPr bwMode="auto">
        <a:xfrm>
          <a:off x="12731750" y="20383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14</xdr:row>
      <xdr:rowOff>76200</xdr:rowOff>
    </xdr:from>
    <xdr:to>
      <xdr:col>21</xdr:col>
      <xdr:colOff>374650</xdr:colOff>
      <xdr:row>15</xdr:row>
      <xdr:rowOff>6350</xdr:rowOff>
    </xdr:to>
    <xdr:sp macro="" textlink="">
      <xdr:nvSpPr>
        <xdr:cNvPr id="508191" name="AutoShape 134">
          <a:extLst>
            <a:ext uri="{FF2B5EF4-FFF2-40B4-BE49-F238E27FC236}">
              <a16:creationId xmlns:a16="http://schemas.microsoft.com/office/drawing/2014/main" id="{E24CAB41-8666-4A85-A4CE-0D7F7090CA54}"/>
            </a:ext>
          </a:extLst>
        </xdr:cNvPr>
        <xdr:cNvSpPr>
          <a:spLocks noChangeArrowheads="1"/>
        </xdr:cNvSpPr>
      </xdr:nvSpPr>
      <xdr:spPr bwMode="auto">
        <a:xfrm>
          <a:off x="13500100" y="23876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15</xdr:row>
      <xdr:rowOff>19050</xdr:rowOff>
    </xdr:from>
    <xdr:to>
      <xdr:col>22</xdr:col>
      <xdr:colOff>50800</xdr:colOff>
      <xdr:row>16</xdr:row>
      <xdr:rowOff>57150</xdr:rowOff>
    </xdr:to>
    <xdr:sp macro="" textlink="">
      <xdr:nvSpPr>
        <xdr:cNvPr id="11399" name="Text Box 135">
          <a:extLst>
            <a:ext uri="{FF2B5EF4-FFF2-40B4-BE49-F238E27FC236}">
              <a16:creationId xmlns:a16="http://schemas.microsoft.com/office/drawing/2014/main" id="{FF73F867-DACD-45EC-BD89-616C0B326A65}"/>
            </a:ext>
          </a:extLst>
        </xdr:cNvPr>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584200</xdr:colOff>
      <xdr:row>12</xdr:row>
      <xdr:rowOff>57150</xdr:rowOff>
    </xdr:from>
    <xdr:to>
      <xdr:col>20</xdr:col>
      <xdr:colOff>146050</xdr:colOff>
      <xdr:row>12</xdr:row>
      <xdr:rowOff>63500</xdr:rowOff>
    </xdr:to>
    <xdr:sp macro="" textlink="">
      <xdr:nvSpPr>
        <xdr:cNvPr id="508193" name="Line 136">
          <a:extLst>
            <a:ext uri="{FF2B5EF4-FFF2-40B4-BE49-F238E27FC236}">
              <a16:creationId xmlns:a16="http://schemas.microsoft.com/office/drawing/2014/main" id="{36BD0E37-48A3-44A6-B588-DBCFE5718F12}"/>
            </a:ext>
          </a:extLst>
        </xdr:cNvPr>
        <xdr:cNvSpPr>
          <a:spLocks noChangeShapeType="1"/>
        </xdr:cNvSpPr>
      </xdr:nvSpPr>
      <xdr:spPr bwMode="auto">
        <a:xfrm flipV="1">
          <a:off x="11912600" y="20383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14</xdr:row>
      <xdr:rowOff>82550</xdr:rowOff>
    </xdr:from>
    <xdr:to>
      <xdr:col>20</xdr:col>
      <xdr:colOff>190500</xdr:colOff>
      <xdr:row>15</xdr:row>
      <xdr:rowOff>19050</xdr:rowOff>
    </xdr:to>
    <xdr:sp macro="" textlink="">
      <xdr:nvSpPr>
        <xdr:cNvPr id="508194" name="AutoShape 137">
          <a:extLst>
            <a:ext uri="{FF2B5EF4-FFF2-40B4-BE49-F238E27FC236}">
              <a16:creationId xmlns:a16="http://schemas.microsoft.com/office/drawing/2014/main" id="{13A382B6-26DF-45D3-8D62-7889B4E1A3FE}"/>
            </a:ext>
          </a:extLst>
        </xdr:cNvPr>
        <xdr:cNvSpPr>
          <a:spLocks noChangeArrowheads="1"/>
        </xdr:cNvSpPr>
      </xdr:nvSpPr>
      <xdr:spPr bwMode="auto">
        <a:xfrm>
          <a:off x="12680950" y="2393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15</xdr:row>
      <xdr:rowOff>22225</xdr:rowOff>
    </xdr:from>
    <xdr:to>
      <xdr:col>20</xdr:col>
      <xdr:colOff>492125</xdr:colOff>
      <xdr:row>16</xdr:row>
      <xdr:rowOff>60325</xdr:rowOff>
    </xdr:to>
    <xdr:sp macro="" textlink="">
      <xdr:nvSpPr>
        <xdr:cNvPr id="11402" name="Text Box 138">
          <a:extLst>
            <a:ext uri="{FF2B5EF4-FFF2-40B4-BE49-F238E27FC236}">
              <a16:creationId xmlns:a16="http://schemas.microsoft.com/office/drawing/2014/main" id="{B7DDBAB3-AD86-4AF7-BB35-D3BB1CC216BA}"/>
            </a:ext>
          </a:extLst>
        </xdr:cNvPr>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539750</xdr:colOff>
      <xdr:row>14</xdr:row>
      <xdr:rowOff>120650</xdr:rowOff>
    </xdr:from>
    <xdr:to>
      <xdr:col>19</xdr:col>
      <xdr:colOff>6350</xdr:colOff>
      <xdr:row>15</xdr:row>
      <xdr:rowOff>44450</xdr:rowOff>
    </xdr:to>
    <xdr:sp macro="" textlink="">
      <xdr:nvSpPr>
        <xdr:cNvPr id="508196" name="AutoShape 139">
          <a:extLst>
            <a:ext uri="{FF2B5EF4-FFF2-40B4-BE49-F238E27FC236}">
              <a16:creationId xmlns:a16="http://schemas.microsoft.com/office/drawing/2014/main" id="{995140F1-7C1F-4116-8584-D94E98D1A5E9}"/>
            </a:ext>
          </a:extLst>
        </xdr:cNvPr>
        <xdr:cNvSpPr>
          <a:spLocks noChangeArrowheads="1"/>
        </xdr:cNvSpPr>
      </xdr:nvSpPr>
      <xdr:spPr bwMode="auto">
        <a:xfrm>
          <a:off x="11868150" y="2432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15</xdr:row>
      <xdr:rowOff>60325</xdr:rowOff>
    </xdr:from>
    <xdr:to>
      <xdr:col>19</xdr:col>
      <xdr:colOff>301625</xdr:colOff>
      <xdr:row>16</xdr:row>
      <xdr:rowOff>98425</xdr:rowOff>
    </xdr:to>
    <xdr:sp macro="" textlink="">
      <xdr:nvSpPr>
        <xdr:cNvPr id="11404" name="Text Box 140">
          <a:extLst>
            <a:ext uri="{FF2B5EF4-FFF2-40B4-BE49-F238E27FC236}">
              <a16:creationId xmlns:a16="http://schemas.microsoft.com/office/drawing/2014/main" id="{31CDD3EF-93A8-4920-AB2B-AEBEC67E1A69}"/>
            </a:ext>
          </a:extLst>
        </xdr:cNvPr>
        <xdr:cNvSpPr txBox="1">
          <a:spLocks noChangeArrowheads="1"/>
        </xdr:cNvSpPr>
      </xdr:nvSpPr>
      <xdr:spPr bwMode="auto">
        <a:xfrm>
          <a:off x="12620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5" name="Text Box 141">
          <a:extLst>
            <a:ext uri="{FF2B5EF4-FFF2-40B4-BE49-F238E27FC236}">
              <a16:creationId xmlns:a16="http://schemas.microsoft.com/office/drawing/2014/main" id="{4FA2D92D-A950-4DD0-8141-30AF16167BDA}"/>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6" name="Text Box 142">
          <a:extLst>
            <a:ext uri="{FF2B5EF4-FFF2-40B4-BE49-F238E27FC236}">
              <a16:creationId xmlns:a16="http://schemas.microsoft.com/office/drawing/2014/main" id="{7C42A6C7-9637-4822-BF8F-9A16667F553C}"/>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7" name="Text Box 143">
          <a:extLst>
            <a:ext uri="{FF2B5EF4-FFF2-40B4-BE49-F238E27FC236}">
              <a16:creationId xmlns:a16="http://schemas.microsoft.com/office/drawing/2014/main" id="{3CE603A4-F7A4-4570-A02C-CB5DC31ED71E}"/>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8" name="Text Box 144">
          <a:extLst>
            <a:ext uri="{FF2B5EF4-FFF2-40B4-BE49-F238E27FC236}">
              <a16:creationId xmlns:a16="http://schemas.microsoft.com/office/drawing/2014/main" id="{518A0DD0-48D5-421D-9941-1418EE9BAA30}"/>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9" name="Text Box 145">
          <a:extLst>
            <a:ext uri="{FF2B5EF4-FFF2-40B4-BE49-F238E27FC236}">
              <a16:creationId xmlns:a16="http://schemas.microsoft.com/office/drawing/2014/main" id="{3BE461BC-12E4-4329-9267-2BFDD35AAC7D}"/>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12</xdr:row>
      <xdr:rowOff>88900</xdr:rowOff>
    </xdr:from>
    <xdr:to>
      <xdr:col>24</xdr:col>
      <xdr:colOff>76200</xdr:colOff>
      <xdr:row>13</xdr:row>
      <xdr:rowOff>19050</xdr:rowOff>
    </xdr:to>
    <xdr:sp macro="" textlink="">
      <xdr:nvSpPr>
        <xdr:cNvPr id="508203" name="Oval 146">
          <a:extLst>
            <a:ext uri="{FF2B5EF4-FFF2-40B4-BE49-F238E27FC236}">
              <a16:creationId xmlns:a16="http://schemas.microsoft.com/office/drawing/2014/main" id="{79A7D0A2-C6AE-44BC-BDCC-0A1B44F1A94F}"/>
            </a:ext>
          </a:extLst>
        </xdr:cNvPr>
        <xdr:cNvSpPr>
          <a:spLocks noChangeArrowheads="1"/>
        </xdr:cNvSpPr>
      </xdr:nvSpPr>
      <xdr:spPr bwMode="auto">
        <a:xfrm>
          <a:off x="15081250" y="2070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12</xdr:row>
      <xdr:rowOff>22225</xdr:rowOff>
    </xdr:from>
    <xdr:to>
      <xdr:col>25</xdr:col>
      <xdr:colOff>180975</xdr:colOff>
      <xdr:row>13</xdr:row>
      <xdr:rowOff>60325</xdr:rowOff>
    </xdr:to>
    <xdr:sp macro="" textlink="">
      <xdr:nvSpPr>
        <xdr:cNvPr id="11411" name="物件費該当値テキスト">
          <a:extLst>
            <a:ext uri="{FF2B5EF4-FFF2-40B4-BE49-F238E27FC236}">
              <a16:creationId xmlns:a16="http://schemas.microsoft.com/office/drawing/2014/main" id="{ED93A5BD-CD0B-450B-AD47-F3E4CF3BCE31}"/>
            </a:ext>
          </a:extLst>
        </xdr:cNvPr>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22</xdr:col>
      <xdr:colOff>469900</xdr:colOff>
      <xdr:row>12</xdr:row>
      <xdr:rowOff>107950</xdr:rowOff>
    </xdr:from>
    <xdr:to>
      <xdr:col>22</xdr:col>
      <xdr:colOff>565150</xdr:colOff>
      <xdr:row>13</xdr:row>
      <xdr:rowOff>44450</xdr:rowOff>
    </xdr:to>
    <xdr:sp macro="" textlink="">
      <xdr:nvSpPr>
        <xdr:cNvPr id="508205" name="Oval 148">
          <a:extLst>
            <a:ext uri="{FF2B5EF4-FFF2-40B4-BE49-F238E27FC236}">
              <a16:creationId xmlns:a16="http://schemas.microsoft.com/office/drawing/2014/main" id="{08C37AA7-B79F-4A9B-9C35-20EA9C117856}"/>
            </a:ext>
          </a:extLst>
        </xdr:cNvPr>
        <xdr:cNvSpPr>
          <a:spLocks noChangeArrowheads="1"/>
        </xdr:cNvSpPr>
      </xdr:nvSpPr>
      <xdr:spPr bwMode="auto">
        <a:xfrm>
          <a:off x="14312900" y="2089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11</xdr:row>
      <xdr:rowOff>79375</xdr:rowOff>
    </xdr:from>
    <xdr:to>
      <xdr:col>23</xdr:col>
      <xdr:colOff>209550</xdr:colOff>
      <xdr:row>12</xdr:row>
      <xdr:rowOff>117475</xdr:rowOff>
    </xdr:to>
    <xdr:sp macro="" textlink="">
      <xdr:nvSpPr>
        <xdr:cNvPr id="11413" name="Text Box 149">
          <a:extLst>
            <a:ext uri="{FF2B5EF4-FFF2-40B4-BE49-F238E27FC236}">
              <a16:creationId xmlns:a16="http://schemas.microsoft.com/office/drawing/2014/main" id="{2B7DEDE1-5DC7-4C06-9E99-5DC9BCA72431}"/>
            </a:ext>
          </a:extLst>
        </xdr:cNvPr>
        <xdr:cNvSpPr txBox="1">
          <a:spLocks noChangeArrowheads="1"/>
        </xdr:cNvSpPr>
      </xdr:nvSpPr>
      <xdr:spPr bwMode="auto">
        <a:xfrm>
          <a:off x="15287625" y="197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21</xdr:col>
      <xdr:colOff>285750</xdr:colOff>
      <xdr:row>12</xdr:row>
      <xdr:rowOff>6350</xdr:rowOff>
    </xdr:from>
    <xdr:to>
      <xdr:col>21</xdr:col>
      <xdr:colOff>374650</xdr:colOff>
      <xdr:row>12</xdr:row>
      <xdr:rowOff>95250</xdr:rowOff>
    </xdr:to>
    <xdr:sp macro="" textlink="">
      <xdr:nvSpPr>
        <xdr:cNvPr id="508207" name="Oval 150">
          <a:extLst>
            <a:ext uri="{FF2B5EF4-FFF2-40B4-BE49-F238E27FC236}">
              <a16:creationId xmlns:a16="http://schemas.microsoft.com/office/drawing/2014/main" id="{84689485-E581-46C8-BA35-E4613D3CFEEB}"/>
            </a:ext>
          </a:extLst>
        </xdr:cNvPr>
        <xdr:cNvSpPr>
          <a:spLocks noChangeArrowheads="1"/>
        </xdr:cNvSpPr>
      </xdr:nvSpPr>
      <xdr:spPr bwMode="auto">
        <a:xfrm>
          <a:off x="13500100" y="19875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10</xdr:row>
      <xdr:rowOff>136525</xdr:rowOff>
    </xdr:from>
    <xdr:to>
      <xdr:col>22</xdr:col>
      <xdr:colOff>50800</xdr:colOff>
      <xdr:row>12</xdr:row>
      <xdr:rowOff>3175</xdr:rowOff>
    </xdr:to>
    <xdr:sp macro="" textlink="">
      <xdr:nvSpPr>
        <xdr:cNvPr id="11415" name="Text Box 151">
          <a:extLst>
            <a:ext uri="{FF2B5EF4-FFF2-40B4-BE49-F238E27FC236}">
              <a16:creationId xmlns:a16="http://schemas.microsoft.com/office/drawing/2014/main" id="{E9FE1D2E-5702-4909-B4B5-B2CDD32E5453}"/>
            </a:ext>
          </a:extLst>
        </xdr:cNvPr>
        <xdr:cNvSpPr txBox="1">
          <a:spLocks noChangeArrowheads="1"/>
        </xdr:cNvSpPr>
      </xdr:nvSpPr>
      <xdr:spPr bwMode="auto">
        <a:xfrm>
          <a:off x="14401800"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20</xdr:col>
      <xdr:colOff>95250</xdr:colOff>
      <xdr:row>12</xdr:row>
      <xdr:rowOff>6350</xdr:rowOff>
    </xdr:from>
    <xdr:to>
      <xdr:col>20</xdr:col>
      <xdr:colOff>190500</xdr:colOff>
      <xdr:row>12</xdr:row>
      <xdr:rowOff>95250</xdr:rowOff>
    </xdr:to>
    <xdr:sp macro="" textlink="">
      <xdr:nvSpPr>
        <xdr:cNvPr id="508209" name="Oval 152">
          <a:extLst>
            <a:ext uri="{FF2B5EF4-FFF2-40B4-BE49-F238E27FC236}">
              <a16:creationId xmlns:a16="http://schemas.microsoft.com/office/drawing/2014/main" id="{6FA16361-5EC1-422D-A3C6-AE5B18FD1901}"/>
            </a:ext>
          </a:extLst>
        </xdr:cNvPr>
        <xdr:cNvSpPr>
          <a:spLocks noChangeArrowheads="1"/>
        </xdr:cNvSpPr>
      </xdr:nvSpPr>
      <xdr:spPr bwMode="auto">
        <a:xfrm>
          <a:off x="12680950" y="1987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10</xdr:row>
      <xdr:rowOff>136525</xdr:rowOff>
    </xdr:from>
    <xdr:to>
      <xdr:col>20</xdr:col>
      <xdr:colOff>492125</xdr:colOff>
      <xdr:row>12</xdr:row>
      <xdr:rowOff>3175</xdr:rowOff>
    </xdr:to>
    <xdr:sp macro="" textlink="">
      <xdr:nvSpPr>
        <xdr:cNvPr id="11417" name="Text Box 153">
          <a:extLst>
            <a:ext uri="{FF2B5EF4-FFF2-40B4-BE49-F238E27FC236}">
              <a16:creationId xmlns:a16="http://schemas.microsoft.com/office/drawing/2014/main" id="{EEF53162-86B8-4499-AD0B-658C287F084D}"/>
            </a:ext>
          </a:extLst>
        </xdr:cNvPr>
        <xdr:cNvSpPr txBox="1">
          <a:spLocks noChangeArrowheads="1"/>
        </xdr:cNvSpPr>
      </xdr:nvSpPr>
      <xdr:spPr bwMode="auto">
        <a:xfrm>
          <a:off x="135159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18</xdr:col>
      <xdr:colOff>539750</xdr:colOff>
      <xdr:row>12</xdr:row>
      <xdr:rowOff>19050</xdr:rowOff>
    </xdr:from>
    <xdr:to>
      <xdr:col>19</xdr:col>
      <xdr:colOff>6350</xdr:colOff>
      <xdr:row>12</xdr:row>
      <xdr:rowOff>107950</xdr:rowOff>
    </xdr:to>
    <xdr:sp macro="" textlink="">
      <xdr:nvSpPr>
        <xdr:cNvPr id="508211" name="Oval 154">
          <a:extLst>
            <a:ext uri="{FF2B5EF4-FFF2-40B4-BE49-F238E27FC236}">
              <a16:creationId xmlns:a16="http://schemas.microsoft.com/office/drawing/2014/main" id="{0D589914-6772-4F17-84CF-4AC6F26328EC}"/>
            </a:ext>
          </a:extLst>
        </xdr:cNvPr>
        <xdr:cNvSpPr>
          <a:spLocks noChangeArrowheads="1"/>
        </xdr:cNvSpPr>
      </xdr:nvSpPr>
      <xdr:spPr bwMode="auto">
        <a:xfrm>
          <a:off x="11868150" y="2000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10</xdr:row>
      <xdr:rowOff>146050</xdr:rowOff>
    </xdr:from>
    <xdr:to>
      <xdr:col>19</xdr:col>
      <xdr:colOff>301625</xdr:colOff>
      <xdr:row>12</xdr:row>
      <xdr:rowOff>19050</xdr:rowOff>
    </xdr:to>
    <xdr:sp macro="" textlink="">
      <xdr:nvSpPr>
        <xdr:cNvPr id="11419" name="Text Box 155">
          <a:extLst>
            <a:ext uri="{FF2B5EF4-FFF2-40B4-BE49-F238E27FC236}">
              <a16:creationId xmlns:a16="http://schemas.microsoft.com/office/drawing/2014/main" id="{9CFF8434-A20E-44A7-8BB3-6D092830A8E9}"/>
            </a:ext>
          </a:extLst>
        </xdr:cNvPr>
        <xdr:cNvSpPr txBox="1">
          <a:spLocks noChangeArrowheads="1"/>
        </xdr:cNvSpPr>
      </xdr:nvSpPr>
      <xdr:spPr bwMode="auto">
        <a:xfrm>
          <a:off x="1262062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20" name="Rectangle 156">
          <a:extLst>
            <a:ext uri="{FF2B5EF4-FFF2-40B4-BE49-F238E27FC236}">
              <a16:creationId xmlns:a16="http://schemas.microsoft.com/office/drawing/2014/main" id="{EFF76456-B5BE-45C2-8B98-AE5CD35B6ABB}"/>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21" name="Rectangle 157">
          <a:extLst>
            <a:ext uri="{FF2B5EF4-FFF2-40B4-BE49-F238E27FC236}">
              <a16:creationId xmlns:a16="http://schemas.microsoft.com/office/drawing/2014/main" id="{9ECB10BC-67EE-48D0-9AF9-B60C489E5D70}"/>
            </a:ext>
          </a:extLst>
        </xdr:cNvPr>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2" name="Rectangle 158">
          <a:extLst>
            <a:ext uri="{FF2B5EF4-FFF2-40B4-BE49-F238E27FC236}">
              <a16:creationId xmlns:a16="http://schemas.microsoft.com/office/drawing/2014/main" id="{2E23080D-2D25-493A-98E7-4CAC32CB89D0}"/>
            </a:ext>
          </a:extLst>
        </xdr:cNvPr>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3/23</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3" name="Rectangle 159">
          <a:extLst>
            <a:ext uri="{FF2B5EF4-FFF2-40B4-BE49-F238E27FC236}">
              <a16:creationId xmlns:a16="http://schemas.microsoft.com/office/drawing/2014/main" id="{76B36E90-FBCA-40FA-A7BD-1B5F6D04F36C}"/>
            </a:ext>
          </a:extLst>
        </xdr:cNvPr>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4" name="Rectangle 160">
          <a:extLst>
            <a:ext uri="{FF2B5EF4-FFF2-40B4-BE49-F238E27FC236}">
              <a16:creationId xmlns:a16="http://schemas.microsoft.com/office/drawing/2014/main" id="{9023CD5D-D854-482F-84E5-B5997358F5EF}"/>
            </a:ext>
          </a:extLst>
        </xdr:cNvPr>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5" name="Rectangle 161">
          <a:extLst>
            <a:ext uri="{FF2B5EF4-FFF2-40B4-BE49-F238E27FC236}">
              <a16:creationId xmlns:a16="http://schemas.microsoft.com/office/drawing/2014/main" id="{9A97282D-9672-49FC-946C-C14ECEE91F04}"/>
            </a:ext>
          </a:extLst>
        </xdr:cNvPr>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6" name="Rectangle 162">
          <a:extLst>
            <a:ext uri="{FF2B5EF4-FFF2-40B4-BE49-F238E27FC236}">
              <a16:creationId xmlns:a16="http://schemas.microsoft.com/office/drawing/2014/main" id="{6156477F-55CC-46D8-B7F4-0CFB32FC2E8B}"/>
            </a:ext>
          </a:extLst>
        </xdr:cNvPr>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8.6</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508220" name="Rectangle 163">
          <a:extLst>
            <a:ext uri="{FF2B5EF4-FFF2-40B4-BE49-F238E27FC236}">
              <a16:creationId xmlns:a16="http://schemas.microsoft.com/office/drawing/2014/main" id="{2EF6E409-E9F5-407C-9D8B-9C88B3D217BA}"/>
            </a:ext>
          </a:extLst>
        </xdr:cNvPr>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508221" name="Rectangle 164">
          <a:extLst>
            <a:ext uri="{FF2B5EF4-FFF2-40B4-BE49-F238E27FC236}">
              <a16:creationId xmlns:a16="http://schemas.microsoft.com/office/drawing/2014/main" id="{286A962F-B697-4BA7-BFD4-B0FC047875BB}"/>
            </a:ext>
          </a:extLst>
        </xdr:cNvPr>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9" name="Rectangle 165">
          <a:extLst>
            <a:ext uri="{FF2B5EF4-FFF2-40B4-BE49-F238E27FC236}">
              <a16:creationId xmlns:a16="http://schemas.microsoft.com/office/drawing/2014/main" id="{695F027F-AA57-4433-BA48-3CE0EA5CB44E}"/>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30" name="Text Box 166">
          <a:extLst>
            <a:ext uri="{FF2B5EF4-FFF2-40B4-BE49-F238E27FC236}">
              <a16:creationId xmlns:a16="http://schemas.microsoft.com/office/drawing/2014/main" id="{E3ADC0AA-9966-4977-B9A8-6C09EE20163D}"/>
            </a:ext>
          </a:extLst>
        </xdr:cNvPr>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障害者自立支援給付費や乳幼児・小中学生の医療費助成により、年々決算額が上昇傾向にあるが、経常収支比率に占める割合からみると全国平均や静岡平均、類似団体平均と比較すると低い比率となっている。</a:t>
          </a:r>
          <a:endParaRPr lang="en-US" altLang="ja-JP" sz="1300" b="0" i="0" u="none" strike="noStrike" baseline="0">
            <a:solidFill>
              <a:srgbClr val="000000"/>
            </a:solidFill>
            <a:latin typeface="ＭＳ Ｐゴシック"/>
            <a:ea typeface="+mn-ea"/>
          </a:endParaRPr>
        </a:p>
        <a:p>
          <a:pPr algn="l" rtl="0">
            <a:lnSpc>
              <a:spcPts val="1400"/>
            </a:lnSpc>
            <a:defRPr sz="1000"/>
          </a:pPr>
          <a:r>
            <a:rPr lang="ja-JP" altLang="en-US" sz="1300" b="0" i="0" u="none" strike="noStrike" baseline="0">
              <a:solidFill>
                <a:srgbClr val="000000"/>
              </a:solidFill>
              <a:latin typeface="ＭＳ Ｐゴシック"/>
              <a:ea typeface="+mn-ea"/>
            </a:rPr>
            <a:t>　今後、社会保障関係経費の増加が見込まれるが、比率上昇の抑制に努める。</a:t>
          </a:r>
        </a:p>
      </xdr:txBody>
    </xdr:sp>
    <xdr:clientData/>
  </xdr:twoCellAnchor>
  <xdr:oneCellAnchor>
    <xdr:from>
      <xdr:col>1</xdr:col>
      <xdr:colOff>60325</xdr:colOff>
      <xdr:row>49</xdr:row>
      <xdr:rowOff>136525</xdr:rowOff>
    </xdr:from>
    <xdr:ext cx="132344" cy="151836"/>
    <xdr:sp macro="" textlink="">
      <xdr:nvSpPr>
        <xdr:cNvPr id="11431" name="Text Box 167">
          <a:extLst>
            <a:ext uri="{FF2B5EF4-FFF2-40B4-BE49-F238E27FC236}">
              <a16:creationId xmlns:a16="http://schemas.microsoft.com/office/drawing/2014/main" id="{5C1C447D-34BE-4C04-9465-270878906D10}"/>
            </a:ext>
          </a:extLst>
        </xdr:cNvPr>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508225" name="Line 168">
          <a:extLst>
            <a:ext uri="{FF2B5EF4-FFF2-40B4-BE49-F238E27FC236}">
              <a16:creationId xmlns:a16="http://schemas.microsoft.com/office/drawing/2014/main" id="{A4BA6554-7BA1-409B-898F-0E991C422559}"/>
            </a:ext>
          </a:extLst>
        </xdr:cNvPr>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3" name="Text Box 169">
          <a:extLst>
            <a:ext uri="{FF2B5EF4-FFF2-40B4-BE49-F238E27FC236}">
              <a16:creationId xmlns:a16="http://schemas.microsoft.com/office/drawing/2014/main" id="{D3CA5457-0322-401C-A611-A58E4A58BCC3}"/>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508227" name="Line 170">
          <a:extLst>
            <a:ext uri="{FF2B5EF4-FFF2-40B4-BE49-F238E27FC236}">
              <a16:creationId xmlns:a16="http://schemas.microsoft.com/office/drawing/2014/main" id="{DB446000-F559-4BBD-A7DB-05E6F077DE61}"/>
            </a:ext>
          </a:extLst>
        </xdr:cNvPr>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5" name="Text Box 171">
          <a:extLst>
            <a:ext uri="{FF2B5EF4-FFF2-40B4-BE49-F238E27FC236}">
              <a16:creationId xmlns:a16="http://schemas.microsoft.com/office/drawing/2014/main" id="{7092F423-F863-4B1A-8160-FC8784AFD633}"/>
            </a:ext>
          </a:extLst>
        </xdr:cNvPr>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508229" name="Line 172">
          <a:extLst>
            <a:ext uri="{FF2B5EF4-FFF2-40B4-BE49-F238E27FC236}">
              <a16:creationId xmlns:a16="http://schemas.microsoft.com/office/drawing/2014/main" id="{5FBCFC19-9449-4CD6-B516-074CE65D1D56}"/>
            </a:ext>
          </a:extLst>
        </xdr:cNvPr>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7" name="Text Box 173">
          <a:extLst>
            <a:ext uri="{FF2B5EF4-FFF2-40B4-BE49-F238E27FC236}">
              <a16:creationId xmlns:a16="http://schemas.microsoft.com/office/drawing/2014/main" id="{AB8A0C68-272D-485B-BE7B-0EBA85E7E1EF}"/>
            </a:ext>
          </a:extLst>
        </xdr:cNvPr>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508231" name="Line 174">
          <a:extLst>
            <a:ext uri="{FF2B5EF4-FFF2-40B4-BE49-F238E27FC236}">
              <a16:creationId xmlns:a16="http://schemas.microsoft.com/office/drawing/2014/main" id="{546FF0DF-D8E8-4F3B-ACE1-07848D80D5C6}"/>
            </a:ext>
          </a:extLst>
        </xdr:cNvPr>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9" name="Text Box 175">
          <a:extLst>
            <a:ext uri="{FF2B5EF4-FFF2-40B4-BE49-F238E27FC236}">
              <a16:creationId xmlns:a16="http://schemas.microsoft.com/office/drawing/2014/main" id="{68D70CC2-77EF-4647-A6D9-F6D767706D57}"/>
            </a:ext>
          </a:extLst>
        </xdr:cNvPr>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508233" name="Line 176">
          <a:extLst>
            <a:ext uri="{FF2B5EF4-FFF2-40B4-BE49-F238E27FC236}">
              <a16:creationId xmlns:a16="http://schemas.microsoft.com/office/drawing/2014/main" id="{284DBE35-E766-483A-8366-E63DB17CC996}"/>
            </a:ext>
          </a:extLst>
        </xdr:cNvPr>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41" name="Text Box 177">
          <a:extLst>
            <a:ext uri="{FF2B5EF4-FFF2-40B4-BE49-F238E27FC236}">
              <a16:creationId xmlns:a16="http://schemas.microsoft.com/office/drawing/2014/main" id="{0E5F8CFD-8EEA-4CCC-BEC1-A694D205EA1E}"/>
            </a:ext>
          </a:extLst>
        </xdr:cNvPr>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508235" name="Line 178">
          <a:extLst>
            <a:ext uri="{FF2B5EF4-FFF2-40B4-BE49-F238E27FC236}">
              <a16:creationId xmlns:a16="http://schemas.microsoft.com/office/drawing/2014/main" id="{0EF0B65B-2B8A-41E1-93CC-848D9340B8E3}"/>
            </a:ext>
          </a:extLst>
        </xdr:cNvPr>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3" name="Text Box 179">
          <a:extLst>
            <a:ext uri="{FF2B5EF4-FFF2-40B4-BE49-F238E27FC236}">
              <a16:creationId xmlns:a16="http://schemas.microsoft.com/office/drawing/2014/main" id="{C48466A8-A61B-46C2-A23B-868A68402CC5}"/>
            </a:ext>
          </a:extLst>
        </xdr:cNvPr>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508237" name="Line 180">
          <a:extLst>
            <a:ext uri="{FF2B5EF4-FFF2-40B4-BE49-F238E27FC236}">
              <a16:creationId xmlns:a16="http://schemas.microsoft.com/office/drawing/2014/main" id="{6544700B-A615-4970-9324-0858E230FB8E}"/>
            </a:ext>
          </a:extLst>
        </xdr:cNvPr>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5" name="Text Box 181">
          <a:extLst>
            <a:ext uri="{FF2B5EF4-FFF2-40B4-BE49-F238E27FC236}">
              <a16:creationId xmlns:a16="http://schemas.microsoft.com/office/drawing/2014/main" id="{2A4699A5-CA50-4952-8337-4DF5CD1297CE}"/>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508239" name="扶助費グラフ枠">
          <a:extLst>
            <a:ext uri="{FF2B5EF4-FFF2-40B4-BE49-F238E27FC236}">
              <a16:creationId xmlns:a16="http://schemas.microsoft.com/office/drawing/2014/main" id="{8CDED8CE-701A-469F-8523-A2D52B2E0A6B}"/>
            </a:ext>
          </a:extLst>
        </xdr:cNvPr>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63500</xdr:rowOff>
    </xdr:from>
    <xdr:to>
      <xdr:col>7</xdr:col>
      <xdr:colOff>19050</xdr:colOff>
      <xdr:row>62</xdr:row>
      <xdr:rowOff>6350</xdr:rowOff>
    </xdr:to>
    <xdr:sp macro="" textlink="">
      <xdr:nvSpPr>
        <xdr:cNvPr id="508240" name="Line 183">
          <a:extLst>
            <a:ext uri="{FF2B5EF4-FFF2-40B4-BE49-F238E27FC236}">
              <a16:creationId xmlns:a16="http://schemas.microsoft.com/office/drawing/2014/main" id="{DC1E810E-B3B0-4DC1-AA7C-45F21A536B8C}"/>
            </a:ext>
          </a:extLst>
        </xdr:cNvPr>
        <xdr:cNvSpPr>
          <a:spLocks noChangeShapeType="1"/>
        </xdr:cNvSpPr>
      </xdr:nvSpPr>
      <xdr:spPr bwMode="auto">
        <a:xfrm flipV="1">
          <a:off x="4425950" y="8978900"/>
          <a:ext cx="0" cy="1263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62</xdr:row>
      <xdr:rowOff>3175</xdr:rowOff>
    </xdr:from>
    <xdr:to>
      <xdr:col>8</xdr:col>
      <xdr:colOff>161925</xdr:colOff>
      <xdr:row>63</xdr:row>
      <xdr:rowOff>41275</xdr:rowOff>
    </xdr:to>
    <xdr:sp macro="" textlink="">
      <xdr:nvSpPr>
        <xdr:cNvPr id="11448" name="扶助費最小値テキスト">
          <a:extLst>
            <a:ext uri="{FF2B5EF4-FFF2-40B4-BE49-F238E27FC236}">
              <a16:creationId xmlns:a16="http://schemas.microsoft.com/office/drawing/2014/main" id="{182765B4-A5C9-49E1-B44E-A9704E6ADB12}"/>
            </a:ext>
          </a:extLst>
        </xdr:cNvPr>
        <xdr:cNvSpPr txBox="1">
          <a:spLocks noChangeArrowheads="1"/>
        </xdr:cNvSpPr>
      </xdr:nvSpPr>
      <xdr:spPr bwMode="auto">
        <a:xfrm>
          <a:off x="4914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6</xdr:col>
      <xdr:colOff>558800</xdr:colOff>
      <xdr:row>62</xdr:row>
      <xdr:rowOff>6350</xdr:rowOff>
    </xdr:from>
    <xdr:to>
      <xdr:col>7</xdr:col>
      <xdr:colOff>95250</xdr:colOff>
      <xdr:row>62</xdr:row>
      <xdr:rowOff>6350</xdr:rowOff>
    </xdr:to>
    <xdr:sp macro="" textlink="">
      <xdr:nvSpPr>
        <xdr:cNvPr id="508242" name="Line 185">
          <a:extLst>
            <a:ext uri="{FF2B5EF4-FFF2-40B4-BE49-F238E27FC236}">
              <a16:creationId xmlns:a16="http://schemas.microsoft.com/office/drawing/2014/main" id="{0BCDB525-1193-44BC-B45F-E83686AC08C3}"/>
            </a:ext>
          </a:extLst>
        </xdr:cNvPr>
        <xdr:cNvSpPr>
          <a:spLocks noChangeShapeType="1"/>
        </xdr:cNvSpPr>
      </xdr:nvSpPr>
      <xdr:spPr bwMode="auto">
        <a:xfrm>
          <a:off x="4337050" y="10242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53</xdr:row>
      <xdr:rowOff>3175</xdr:rowOff>
    </xdr:from>
    <xdr:to>
      <xdr:col>8</xdr:col>
      <xdr:colOff>161925</xdr:colOff>
      <xdr:row>54</xdr:row>
      <xdr:rowOff>41275</xdr:rowOff>
    </xdr:to>
    <xdr:sp macro="" textlink="">
      <xdr:nvSpPr>
        <xdr:cNvPr id="11450" name="扶助費最大値テキスト">
          <a:extLst>
            <a:ext uri="{FF2B5EF4-FFF2-40B4-BE49-F238E27FC236}">
              <a16:creationId xmlns:a16="http://schemas.microsoft.com/office/drawing/2014/main" id="{B670F2A1-3F6D-4C33-A8E6-420F0E1355C9}"/>
            </a:ext>
          </a:extLst>
        </xdr:cNvPr>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6</xdr:col>
      <xdr:colOff>558800</xdr:colOff>
      <xdr:row>54</xdr:row>
      <xdr:rowOff>63500</xdr:rowOff>
    </xdr:from>
    <xdr:to>
      <xdr:col>7</xdr:col>
      <xdr:colOff>95250</xdr:colOff>
      <xdr:row>54</xdr:row>
      <xdr:rowOff>63500</xdr:rowOff>
    </xdr:to>
    <xdr:sp macro="" textlink="">
      <xdr:nvSpPr>
        <xdr:cNvPr id="508244" name="Line 187">
          <a:extLst>
            <a:ext uri="{FF2B5EF4-FFF2-40B4-BE49-F238E27FC236}">
              <a16:creationId xmlns:a16="http://schemas.microsoft.com/office/drawing/2014/main" id="{8B01A14C-511B-46BB-8E9D-B94CDD61FB47}"/>
            </a:ext>
          </a:extLst>
        </xdr:cNvPr>
        <xdr:cNvSpPr>
          <a:spLocks noChangeShapeType="1"/>
        </xdr:cNvSpPr>
      </xdr:nvSpPr>
      <xdr:spPr bwMode="auto">
        <a:xfrm>
          <a:off x="4337050" y="8978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55</xdr:row>
      <xdr:rowOff>139700</xdr:rowOff>
    </xdr:from>
    <xdr:to>
      <xdr:col>7</xdr:col>
      <xdr:colOff>19050</xdr:colOff>
      <xdr:row>56</xdr:row>
      <xdr:rowOff>6350</xdr:rowOff>
    </xdr:to>
    <xdr:sp macro="" textlink="">
      <xdr:nvSpPr>
        <xdr:cNvPr id="508245" name="Line 188">
          <a:extLst>
            <a:ext uri="{FF2B5EF4-FFF2-40B4-BE49-F238E27FC236}">
              <a16:creationId xmlns:a16="http://schemas.microsoft.com/office/drawing/2014/main" id="{C84259B8-2E19-40CE-9DF1-BFE0D846B4AF}"/>
            </a:ext>
          </a:extLst>
        </xdr:cNvPr>
        <xdr:cNvSpPr>
          <a:spLocks noChangeShapeType="1"/>
        </xdr:cNvSpPr>
      </xdr:nvSpPr>
      <xdr:spPr bwMode="auto">
        <a:xfrm>
          <a:off x="3657600" y="92202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58</xdr:row>
      <xdr:rowOff>19050</xdr:rowOff>
    </xdr:from>
    <xdr:to>
      <xdr:col>8</xdr:col>
      <xdr:colOff>161925</xdr:colOff>
      <xdr:row>59</xdr:row>
      <xdr:rowOff>57150</xdr:rowOff>
    </xdr:to>
    <xdr:sp macro="" textlink="">
      <xdr:nvSpPr>
        <xdr:cNvPr id="11453" name="扶助費平均値テキスト">
          <a:extLst>
            <a:ext uri="{FF2B5EF4-FFF2-40B4-BE49-F238E27FC236}">
              <a16:creationId xmlns:a16="http://schemas.microsoft.com/office/drawing/2014/main" id="{A38929C7-FFDE-4A3D-9B52-E940415917DC}"/>
            </a:ext>
          </a:extLst>
        </xdr:cNvPr>
        <xdr:cNvSpPr txBox="1">
          <a:spLocks noChangeArrowheads="1"/>
        </xdr:cNvSpPr>
      </xdr:nvSpPr>
      <xdr:spPr bwMode="auto">
        <a:xfrm>
          <a:off x="4914900"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a:t>
          </a:r>
        </a:p>
      </xdr:txBody>
    </xdr:sp>
    <xdr:clientData/>
  </xdr:twoCellAnchor>
  <xdr:twoCellAnchor>
    <xdr:from>
      <xdr:col>6</xdr:col>
      <xdr:colOff>590550</xdr:colOff>
      <xdr:row>58</xdr:row>
      <xdr:rowOff>19050</xdr:rowOff>
    </xdr:from>
    <xdr:to>
      <xdr:col>7</xdr:col>
      <xdr:colOff>63500</xdr:colOff>
      <xdr:row>58</xdr:row>
      <xdr:rowOff>120650</xdr:rowOff>
    </xdr:to>
    <xdr:sp macro="" textlink="">
      <xdr:nvSpPr>
        <xdr:cNvPr id="508247" name="AutoShape 190">
          <a:extLst>
            <a:ext uri="{FF2B5EF4-FFF2-40B4-BE49-F238E27FC236}">
              <a16:creationId xmlns:a16="http://schemas.microsoft.com/office/drawing/2014/main" id="{BE258A9F-A6EA-481F-8996-A561EC2C4C20}"/>
            </a:ext>
          </a:extLst>
        </xdr:cNvPr>
        <xdr:cNvSpPr>
          <a:spLocks noChangeArrowheads="1"/>
        </xdr:cNvSpPr>
      </xdr:nvSpPr>
      <xdr:spPr bwMode="auto">
        <a:xfrm>
          <a:off x="4368800" y="95948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139700</xdr:rowOff>
    </xdr:from>
    <xdr:to>
      <xdr:col>5</xdr:col>
      <xdr:colOff>508000</xdr:colOff>
      <xdr:row>55</xdr:row>
      <xdr:rowOff>139700</xdr:rowOff>
    </xdr:to>
    <xdr:sp macro="" textlink="">
      <xdr:nvSpPr>
        <xdr:cNvPr id="508248" name="Line 191">
          <a:extLst>
            <a:ext uri="{FF2B5EF4-FFF2-40B4-BE49-F238E27FC236}">
              <a16:creationId xmlns:a16="http://schemas.microsoft.com/office/drawing/2014/main" id="{155FEE8B-E87C-4BDF-A5F4-AABA92D91FAF}"/>
            </a:ext>
          </a:extLst>
        </xdr:cNvPr>
        <xdr:cNvSpPr>
          <a:spLocks noChangeShapeType="1"/>
        </xdr:cNvSpPr>
      </xdr:nvSpPr>
      <xdr:spPr bwMode="auto">
        <a:xfrm>
          <a:off x="2838450" y="9055100"/>
          <a:ext cx="81915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57</xdr:row>
      <xdr:rowOff>107950</xdr:rowOff>
    </xdr:from>
    <xdr:to>
      <xdr:col>5</xdr:col>
      <xdr:colOff>552450</xdr:colOff>
      <xdr:row>58</xdr:row>
      <xdr:rowOff>44450</xdr:rowOff>
    </xdr:to>
    <xdr:sp macro="" textlink="">
      <xdr:nvSpPr>
        <xdr:cNvPr id="508249" name="AutoShape 192">
          <a:extLst>
            <a:ext uri="{FF2B5EF4-FFF2-40B4-BE49-F238E27FC236}">
              <a16:creationId xmlns:a16="http://schemas.microsoft.com/office/drawing/2014/main" id="{E0A5416B-EE47-4444-8475-74431608B137}"/>
            </a:ext>
          </a:extLst>
        </xdr:cNvPr>
        <xdr:cNvSpPr>
          <a:spLocks noChangeArrowheads="1"/>
        </xdr:cNvSpPr>
      </xdr:nvSpPr>
      <xdr:spPr bwMode="auto">
        <a:xfrm>
          <a:off x="3606800" y="9518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58</xdr:row>
      <xdr:rowOff>57150</xdr:rowOff>
    </xdr:from>
    <xdr:to>
      <xdr:col>6</xdr:col>
      <xdr:colOff>200055</xdr:colOff>
      <xdr:row>59</xdr:row>
      <xdr:rowOff>88900</xdr:rowOff>
    </xdr:to>
    <xdr:sp macro="" textlink="">
      <xdr:nvSpPr>
        <xdr:cNvPr id="11457" name="Text Box 193">
          <a:extLst>
            <a:ext uri="{FF2B5EF4-FFF2-40B4-BE49-F238E27FC236}">
              <a16:creationId xmlns:a16="http://schemas.microsoft.com/office/drawing/2014/main" id="{BF17FE3E-1E6F-4A07-B2FC-60FF6D50E2DE}"/>
            </a:ext>
          </a:extLst>
        </xdr:cNvPr>
        <xdr:cNvSpPr txBox="1">
          <a:spLocks noChangeArrowheads="1"/>
        </xdr:cNvSpPr>
      </xdr:nvSpPr>
      <xdr:spPr bwMode="auto">
        <a:xfrm>
          <a:off x="3609975" y="1000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a:t>
          </a:r>
        </a:p>
      </xdr:txBody>
    </xdr:sp>
    <xdr:clientData/>
  </xdr:twoCellAnchor>
  <xdr:twoCellAnchor>
    <xdr:from>
      <xdr:col>3</xdr:col>
      <xdr:colOff>133350</xdr:colOff>
      <xdr:row>54</xdr:row>
      <xdr:rowOff>120650</xdr:rowOff>
    </xdr:from>
    <xdr:to>
      <xdr:col>4</xdr:col>
      <xdr:colOff>317500</xdr:colOff>
      <xdr:row>54</xdr:row>
      <xdr:rowOff>139700</xdr:rowOff>
    </xdr:to>
    <xdr:sp macro="" textlink="">
      <xdr:nvSpPr>
        <xdr:cNvPr id="508251" name="Line 194">
          <a:extLst>
            <a:ext uri="{FF2B5EF4-FFF2-40B4-BE49-F238E27FC236}">
              <a16:creationId xmlns:a16="http://schemas.microsoft.com/office/drawing/2014/main" id="{02F656D4-BB9A-4371-A03E-73726AA2F637}"/>
            </a:ext>
          </a:extLst>
        </xdr:cNvPr>
        <xdr:cNvSpPr>
          <a:spLocks noChangeShapeType="1"/>
        </xdr:cNvSpPr>
      </xdr:nvSpPr>
      <xdr:spPr bwMode="auto">
        <a:xfrm>
          <a:off x="2025650" y="90360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57</xdr:row>
      <xdr:rowOff>0</xdr:rowOff>
    </xdr:from>
    <xdr:to>
      <xdr:col>4</xdr:col>
      <xdr:colOff>368300</xdr:colOff>
      <xdr:row>57</xdr:row>
      <xdr:rowOff>101600</xdr:rowOff>
    </xdr:to>
    <xdr:sp macro="" textlink="">
      <xdr:nvSpPr>
        <xdr:cNvPr id="508252" name="AutoShape 195">
          <a:extLst>
            <a:ext uri="{FF2B5EF4-FFF2-40B4-BE49-F238E27FC236}">
              <a16:creationId xmlns:a16="http://schemas.microsoft.com/office/drawing/2014/main" id="{95E6F983-6087-4B26-B80F-3EEDE32DA37F}"/>
            </a:ext>
          </a:extLst>
        </xdr:cNvPr>
        <xdr:cNvSpPr>
          <a:spLocks noChangeArrowheads="1"/>
        </xdr:cNvSpPr>
      </xdr:nvSpPr>
      <xdr:spPr bwMode="auto">
        <a:xfrm>
          <a:off x="2794000" y="9410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57</xdr:row>
      <xdr:rowOff>107950</xdr:rowOff>
    </xdr:from>
    <xdr:to>
      <xdr:col>5</xdr:col>
      <xdr:colOff>38100</xdr:colOff>
      <xdr:row>58</xdr:row>
      <xdr:rowOff>146050</xdr:rowOff>
    </xdr:to>
    <xdr:sp macro="" textlink="">
      <xdr:nvSpPr>
        <xdr:cNvPr id="11460" name="Text Box 196">
          <a:extLst>
            <a:ext uri="{FF2B5EF4-FFF2-40B4-BE49-F238E27FC236}">
              <a16:creationId xmlns:a16="http://schemas.microsoft.com/office/drawing/2014/main" id="{E203473D-C01E-44CC-9355-0A5656EC351F}"/>
            </a:ext>
          </a:extLst>
        </xdr:cNvPr>
        <xdr:cNvSpPr txBox="1">
          <a:spLocks noChangeArrowheads="1"/>
        </xdr:cNvSpPr>
      </xdr:nvSpPr>
      <xdr:spPr bwMode="auto">
        <a:xfrm>
          <a:off x="2714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a:t>
          </a:r>
        </a:p>
      </xdr:txBody>
    </xdr:sp>
    <xdr:clientData/>
  </xdr:twoCellAnchor>
  <xdr:twoCellAnchor>
    <xdr:from>
      <xdr:col>1</xdr:col>
      <xdr:colOff>577850</xdr:colOff>
      <xdr:row>54</xdr:row>
      <xdr:rowOff>6350</xdr:rowOff>
    </xdr:from>
    <xdr:to>
      <xdr:col>3</xdr:col>
      <xdr:colOff>133350</xdr:colOff>
      <xdr:row>54</xdr:row>
      <xdr:rowOff>120650</xdr:rowOff>
    </xdr:to>
    <xdr:sp macro="" textlink="">
      <xdr:nvSpPr>
        <xdr:cNvPr id="508254" name="Line 197">
          <a:extLst>
            <a:ext uri="{FF2B5EF4-FFF2-40B4-BE49-F238E27FC236}">
              <a16:creationId xmlns:a16="http://schemas.microsoft.com/office/drawing/2014/main" id="{374D2962-E188-4FA8-8FD4-C5D1E95852D6}"/>
            </a:ext>
          </a:extLst>
        </xdr:cNvPr>
        <xdr:cNvSpPr>
          <a:spLocks noChangeShapeType="1"/>
        </xdr:cNvSpPr>
      </xdr:nvSpPr>
      <xdr:spPr bwMode="auto">
        <a:xfrm>
          <a:off x="1212850" y="892175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56</xdr:row>
      <xdr:rowOff>127000</xdr:rowOff>
    </xdr:from>
    <xdr:to>
      <xdr:col>3</xdr:col>
      <xdr:colOff>171450</xdr:colOff>
      <xdr:row>57</xdr:row>
      <xdr:rowOff>63500</xdr:rowOff>
    </xdr:to>
    <xdr:sp macro="" textlink="">
      <xdr:nvSpPr>
        <xdr:cNvPr id="508255" name="AutoShape 198">
          <a:extLst>
            <a:ext uri="{FF2B5EF4-FFF2-40B4-BE49-F238E27FC236}">
              <a16:creationId xmlns:a16="http://schemas.microsoft.com/office/drawing/2014/main" id="{FC806DF0-2B7D-4D76-B57C-568538E5EDB3}"/>
            </a:ext>
          </a:extLst>
        </xdr:cNvPr>
        <xdr:cNvSpPr>
          <a:spLocks noChangeArrowheads="1"/>
        </xdr:cNvSpPr>
      </xdr:nvSpPr>
      <xdr:spPr bwMode="auto">
        <a:xfrm>
          <a:off x="1981200" y="93726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57</xdr:row>
      <xdr:rowOff>76200</xdr:rowOff>
    </xdr:from>
    <xdr:to>
      <xdr:col>3</xdr:col>
      <xdr:colOff>479425</xdr:colOff>
      <xdr:row>58</xdr:row>
      <xdr:rowOff>107950</xdr:rowOff>
    </xdr:to>
    <xdr:sp macro="" textlink="">
      <xdr:nvSpPr>
        <xdr:cNvPr id="11463" name="Text Box 199">
          <a:extLst>
            <a:ext uri="{FF2B5EF4-FFF2-40B4-BE49-F238E27FC236}">
              <a16:creationId xmlns:a16="http://schemas.microsoft.com/office/drawing/2014/main" id="{5DF965CF-E5A3-4F27-AAE0-172DEFD3C4E2}"/>
            </a:ext>
          </a:extLst>
        </xdr:cNvPr>
        <xdr:cNvSpPr txBox="1">
          <a:spLocks noChangeArrowheads="1"/>
        </xdr:cNvSpPr>
      </xdr:nvSpPr>
      <xdr:spPr bwMode="auto">
        <a:xfrm>
          <a:off x="1828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520700</xdr:colOff>
      <xdr:row>56</xdr:row>
      <xdr:rowOff>88900</xdr:rowOff>
    </xdr:from>
    <xdr:to>
      <xdr:col>1</xdr:col>
      <xdr:colOff>622300</xdr:colOff>
      <xdr:row>57</xdr:row>
      <xdr:rowOff>25400</xdr:rowOff>
    </xdr:to>
    <xdr:sp macro="" textlink="">
      <xdr:nvSpPr>
        <xdr:cNvPr id="508257" name="AutoShape 200">
          <a:extLst>
            <a:ext uri="{FF2B5EF4-FFF2-40B4-BE49-F238E27FC236}">
              <a16:creationId xmlns:a16="http://schemas.microsoft.com/office/drawing/2014/main" id="{BB357408-49E6-468E-B587-76F03CD57EE7}"/>
            </a:ext>
          </a:extLst>
        </xdr:cNvPr>
        <xdr:cNvSpPr>
          <a:spLocks noChangeArrowheads="1"/>
        </xdr:cNvSpPr>
      </xdr:nvSpPr>
      <xdr:spPr bwMode="auto">
        <a:xfrm>
          <a:off x="1155700" y="93345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57</xdr:row>
      <xdr:rowOff>38100</xdr:rowOff>
    </xdr:from>
    <xdr:to>
      <xdr:col>2</xdr:col>
      <xdr:colOff>298450</xdr:colOff>
      <xdr:row>58</xdr:row>
      <xdr:rowOff>76200</xdr:rowOff>
    </xdr:to>
    <xdr:sp macro="" textlink="">
      <xdr:nvSpPr>
        <xdr:cNvPr id="11465" name="Text Box 201">
          <a:extLst>
            <a:ext uri="{FF2B5EF4-FFF2-40B4-BE49-F238E27FC236}">
              <a16:creationId xmlns:a16="http://schemas.microsoft.com/office/drawing/2014/main" id="{205B34C5-0F8E-4366-A7FB-912024565452}"/>
            </a:ext>
          </a:extLst>
        </xdr:cNvPr>
        <xdr:cNvSpPr txBox="1">
          <a:spLocks noChangeArrowheads="1"/>
        </xdr:cNvSpPr>
      </xdr:nvSpPr>
      <xdr:spPr bwMode="auto">
        <a:xfrm>
          <a:off x="942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6" name="Text Box 202">
          <a:extLst>
            <a:ext uri="{FF2B5EF4-FFF2-40B4-BE49-F238E27FC236}">
              <a16:creationId xmlns:a16="http://schemas.microsoft.com/office/drawing/2014/main" id="{E983CB7C-5152-45B6-A904-ECFB753FB348}"/>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7" name="Text Box 203">
          <a:extLst>
            <a:ext uri="{FF2B5EF4-FFF2-40B4-BE49-F238E27FC236}">
              <a16:creationId xmlns:a16="http://schemas.microsoft.com/office/drawing/2014/main" id="{C0555306-8691-4B76-ACFE-A76D1DE87314}"/>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8" name="Text Box 204">
          <a:extLst>
            <a:ext uri="{FF2B5EF4-FFF2-40B4-BE49-F238E27FC236}">
              <a16:creationId xmlns:a16="http://schemas.microsoft.com/office/drawing/2014/main" id="{7480B0D5-F4C4-456F-B0C8-8DF1C1DB90C6}"/>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9" name="Text Box 205">
          <a:extLst>
            <a:ext uri="{FF2B5EF4-FFF2-40B4-BE49-F238E27FC236}">
              <a16:creationId xmlns:a16="http://schemas.microsoft.com/office/drawing/2014/main" id="{98AE9F8A-DB33-4F91-A48F-DE20DA8C19C1}"/>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70" name="Text Box 206">
          <a:extLst>
            <a:ext uri="{FF2B5EF4-FFF2-40B4-BE49-F238E27FC236}">
              <a16:creationId xmlns:a16="http://schemas.microsoft.com/office/drawing/2014/main" id="{3A25393B-1127-4AE8-8990-5A46C984EBCF}"/>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55</xdr:row>
      <xdr:rowOff>127000</xdr:rowOff>
    </xdr:from>
    <xdr:to>
      <xdr:col>7</xdr:col>
      <xdr:colOff>63500</xdr:colOff>
      <xdr:row>56</xdr:row>
      <xdr:rowOff>63500</xdr:rowOff>
    </xdr:to>
    <xdr:sp macro="" textlink="">
      <xdr:nvSpPr>
        <xdr:cNvPr id="508264" name="Oval 207">
          <a:extLst>
            <a:ext uri="{FF2B5EF4-FFF2-40B4-BE49-F238E27FC236}">
              <a16:creationId xmlns:a16="http://schemas.microsoft.com/office/drawing/2014/main" id="{F5B0E377-BF2C-4A0B-861C-2ADB40A55DBA}"/>
            </a:ext>
          </a:extLst>
        </xdr:cNvPr>
        <xdr:cNvSpPr>
          <a:spLocks noChangeArrowheads="1"/>
        </xdr:cNvSpPr>
      </xdr:nvSpPr>
      <xdr:spPr bwMode="auto">
        <a:xfrm>
          <a:off x="4368800" y="92075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55</xdr:row>
      <xdr:rowOff>3175</xdr:rowOff>
    </xdr:from>
    <xdr:to>
      <xdr:col>8</xdr:col>
      <xdr:colOff>161925</xdr:colOff>
      <xdr:row>56</xdr:row>
      <xdr:rowOff>41275</xdr:rowOff>
    </xdr:to>
    <xdr:sp macro="" textlink="">
      <xdr:nvSpPr>
        <xdr:cNvPr id="11472" name="扶助費該当値テキスト">
          <a:extLst>
            <a:ext uri="{FF2B5EF4-FFF2-40B4-BE49-F238E27FC236}">
              <a16:creationId xmlns:a16="http://schemas.microsoft.com/office/drawing/2014/main" id="{06D4F36C-0F40-469D-BE57-ECEA59CE5B9A}"/>
            </a:ext>
          </a:extLst>
        </xdr:cNvPr>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5</xdr:col>
      <xdr:colOff>457200</xdr:colOff>
      <xdr:row>55</xdr:row>
      <xdr:rowOff>88900</xdr:rowOff>
    </xdr:from>
    <xdr:to>
      <xdr:col>5</xdr:col>
      <xdr:colOff>552450</xdr:colOff>
      <xdr:row>56</xdr:row>
      <xdr:rowOff>25400</xdr:rowOff>
    </xdr:to>
    <xdr:sp macro="" textlink="">
      <xdr:nvSpPr>
        <xdr:cNvPr id="508266" name="Oval 209">
          <a:extLst>
            <a:ext uri="{FF2B5EF4-FFF2-40B4-BE49-F238E27FC236}">
              <a16:creationId xmlns:a16="http://schemas.microsoft.com/office/drawing/2014/main" id="{80B791C0-1C09-4EE5-98DE-E9573C542A3D}"/>
            </a:ext>
          </a:extLst>
        </xdr:cNvPr>
        <xdr:cNvSpPr>
          <a:spLocks noChangeArrowheads="1"/>
        </xdr:cNvSpPr>
      </xdr:nvSpPr>
      <xdr:spPr bwMode="auto">
        <a:xfrm>
          <a:off x="3606800" y="9169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54</xdr:row>
      <xdr:rowOff>60325</xdr:rowOff>
    </xdr:from>
    <xdr:to>
      <xdr:col>6</xdr:col>
      <xdr:colOff>200055</xdr:colOff>
      <xdr:row>55</xdr:row>
      <xdr:rowOff>98425</xdr:rowOff>
    </xdr:to>
    <xdr:sp macro="" textlink="">
      <xdr:nvSpPr>
        <xdr:cNvPr id="11474" name="Text Box 210">
          <a:extLst>
            <a:ext uri="{FF2B5EF4-FFF2-40B4-BE49-F238E27FC236}">
              <a16:creationId xmlns:a16="http://schemas.microsoft.com/office/drawing/2014/main" id="{D934A768-FA7D-4D6A-AD41-ED9A7524858B}"/>
            </a:ext>
          </a:extLst>
        </xdr:cNvPr>
        <xdr:cNvSpPr txBox="1">
          <a:spLocks noChangeArrowheads="1"/>
        </xdr:cNvSpPr>
      </xdr:nvSpPr>
      <xdr:spPr bwMode="auto">
        <a:xfrm>
          <a:off x="360997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4</xdr:col>
      <xdr:colOff>273050</xdr:colOff>
      <xdr:row>54</xdr:row>
      <xdr:rowOff>88900</xdr:rowOff>
    </xdr:from>
    <xdr:to>
      <xdr:col>4</xdr:col>
      <xdr:colOff>368300</xdr:colOff>
      <xdr:row>55</xdr:row>
      <xdr:rowOff>25400</xdr:rowOff>
    </xdr:to>
    <xdr:sp macro="" textlink="">
      <xdr:nvSpPr>
        <xdr:cNvPr id="508268" name="Oval 211">
          <a:extLst>
            <a:ext uri="{FF2B5EF4-FFF2-40B4-BE49-F238E27FC236}">
              <a16:creationId xmlns:a16="http://schemas.microsoft.com/office/drawing/2014/main" id="{5D9E17CB-7EB2-4216-8AAF-4563DDFA41EF}"/>
            </a:ext>
          </a:extLst>
        </xdr:cNvPr>
        <xdr:cNvSpPr>
          <a:spLocks noChangeArrowheads="1"/>
        </xdr:cNvSpPr>
      </xdr:nvSpPr>
      <xdr:spPr bwMode="auto">
        <a:xfrm>
          <a:off x="2794000" y="9004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53</xdr:row>
      <xdr:rowOff>60325</xdr:rowOff>
    </xdr:from>
    <xdr:to>
      <xdr:col>5</xdr:col>
      <xdr:colOff>38100</xdr:colOff>
      <xdr:row>54</xdr:row>
      <xdr:rowOff>98425</xdr:rowOff>
    </xdr:to>
    <xdr:sp macro="" textlink="">
      <xdr:nvSpPr>
        <xdr:cNvPr id="11476" name="Text Box 212">
          <a:extLst>
            <a:ext uri="{FF2B5EF4-FFF2-40B4-BE49-F238E27FC236}">
              <a16:creationId xmlns:a16="http://schemas.microsoft.com/office/drawing/2014/main" id="{B737BB06-1F61-4ECB-9CF5-8DFE9509C483}"/>
            </a:ext>
          </a:extLst>
        </xdr:cNvPr>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3</xdr:col>
      <xdr:colOff>88900</xdr:colOff>
      <xdr:row>54</xdr:row>
      <xdr:rowOff>76200</xdr:rowOff>
    </xdr:from>
    <xdr:to>
      <xdr:col>3</xdr:col>
      <xdr:colOff>171450</xdr:colOff>
      <xdr:row>55</xdr:row>
      <xdr:rowOff>6350</xdr:rowOff>
    </xdr:to>
    <xdr:sp macro="" textlink="">
      <xdr:nvSpPr>
        <xdr:cNvPr id="508270" name="Oval 213">
          <a:extLst>
            <a:ext uri="{FF2B5EF4-FFF2-40B4-BE49-F238E27FC236}">
              <a16:creationId xmlns:a16="http://schemas.microsoft.com/office/drawing/2014/main" id="{E03B039A-69A5-4FEE-9D05-2118EC183653}"/>
            </a:ext>
          </a:extLst>
        </xdr:cNvPr>
        <xdr:cNvSpPr>
          <a:spLocks noChangeArrowheads="1"/>
        </xdr:cNvSpPr>
      </xdr:nvSpPr>
      <xdr:spPr bwMode="auto">
        <a:xfrm>
          <a:off x="1981200" y="8991600"/>
          <a:ext cx="825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53</xdr:row>
      <xdr:rowOff>41275</xdr:rowOff>
    </xdr:from>
    <xdr:to>
      <xdr:col>3</xdr:col>
      <xdr:colOff>479425</xdr:colOff>
      <xdr:row>54</xdr:row>
      <xdr:rowOff>79375</xdr:rowOff>
    </xdr:to>
    <xdr:sp macro="" textlink="">
      <xdr:nvSpPr>
        <xdr:cNvPr id="11478" name="Text Box 214">
          <a:extLst>
            <a:ext uri="{FF2B5EF4-FFF2-40B4-BE49-F238E27FC236}">
              <a16:creationId xmlns:a16="http://schemas.microsoft.com/office/drawing/2014/main" id="{7E8125A3-1208-49AC-97A7-7FDF39998E67}"/>
            </a:ext>
          </a:extLst>
        </xdr:cNvPr>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1</xdr:col>
      <xdr:colOff>520700</xdr:colOff>
      <xdr:row>53</xdr:row>
      <xdr:rowOff>127000</xdr:rowOff>
    </xdr:from>
    <xdr:to>
      <xdr:col>1</xdr:col>
      <xdr:colOff>622300</xdr:colOff>
      <xdr:row>54</xdr:row>
      <xdr:rowOff>63500</xdr:rowOff>
    </xdr:to>
    <xdr:sp macro="" textlink="">
      <xdr:nvSpPr>
        <xdr:cNvPr id="508272" name="Oval 215">
          <a:extLst>
            <a:ext uri="{FF2B5EF4-FFF2-40B4-BE49-F238E27FC236}">
              <a16:creationId xmlns:a16="http://schemas.microsoft.com/office/drawing/2014/main" id="{46936B18-8BE4-4E30-BEDD-89E513B202FB}"/>
            </a:ext>
          </a:extLst>
        </xdr:cNvPr>
        <xdr:cNvSpPr>
          <a:spLocks noChangeArrowheads="1"/>
        </xdr:cNvSpPr>
      </xdr:nvSpPr>
      <xdr:spPr bwMode="auto">
        <a:xfrm>
          <a:off x="1155700" y="88773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52</xdr:row>
      <xdr:rowOff>98425</xdr:rowOff>
    </xdr:from>
    <xdr:to>
      <xdr:col>2</xdr:col>
      <xdr:colOff>298450</xdr:colOff>
      <xdr:row>53</xdr:row>
      <xdr:rowOff>136525</xdr:rowOff>
    </xdr:to>
    <xdr:sp macro="" textlink="">
      <xdr:nvSpPr>
        <xdr:cNvPr id="11480" name="Text Box 216">
          <a:extLst>
            <a:ext uri="{FF2B5EF4-FFF2-40B4-BE49-F238E27FC236}">
              <a16:creationId xmlns:a16="http://schemas.microsoft.com/office/drawing/2014/main" id="{EDBC88A2-DF68-4337-A31E-D2C882E54BFD}"/>
            </a:ext>
          </a:extLst>
        </xdr:cNvPr>
        <xdr:cNvSpPr txBox="1">
          <a:spLocks noChangeArrowheads="1"/>
        </xdr:cNvSpPr>
      </xdr:nvSpPr>
      <xdr:spPr bwMode="auto">
        <a:xfrm>
          <a:off x="942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81" name="Rectangle 217">
          <a:extLst>
            <a:ext uri="{FF2B5EF4-FFF2-40B4-BE49-F238E27FC236}">
              <a16:creationId xmlns:a16="http://schemas.microsoft.com/office/drawing/2014/main" id="{D17B914E-11C0-4C08-937B-94663786D484}"/>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2" name="Rectangle 218">
          <a:extLst>
            <a:ext uri="{FF2B5EF4-FFF2-40B4-BE49-F238E27FC236}">
              <a16:creationId xmlns:a16="http://schemas.microsoft.com/office/drawing/2014/main" id="{9CDD1E84-3872-4E55-B540-220AA575925D}"/>
            </a:ext>
          </a:extLst>
        </xdr:cNvPr>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3" name="Rectangle 219">
          <a:extLst>
            <a:ext uri="{FF2B5EF4-FFF2-40B4-BE49-F238E27FC236}">
              <a16:creationId xmlns:a16="http://schemas.microsoft.com/office/drawing/2014/main" id="{FD7EB943-B7B7-465E-BBFB-3C99088609A0}"/>
            </a:ext>
          </a:extLst>
        </xdr:cNvPr>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12/23</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4" name="Rectangle 220">
          <a:extLst>
            <a:ext uri="{FF2B5EF4-FFF2-40B4-BE49-F238E27FC236}">
              <a16:creationId xmlns:a16="http://schemas.microsoft.com/office/drawing/2014/main" id="{2EE20DF9-AA9A-46EB-AE0A-28E77075699E}"/>
            </a:ext>
          </a:extLst>
        </xdr:cNvPr>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5" name="Rectangle 221">
          <a:extLst>
            <a:ext uri="{FF2B5EF4-FFF2-40B4-BE49-F238E27FC236}">
              <a16:creationId xmlns:a16="http://schemas.microsoft.com/office/drawing/2014/main" id="{596C5BF6-66E6-443C-8A98-D0DBF257A667}"/>
            </a:ext>
          </a:extLst>
        </xdr:cNvPr>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6" name="Rectangle 222">
          <a:extLst>
            <a:ext uri="{FF2B5EF4-FFF2-40B4-BE49-F238E27FC236}">
              <a16:creationId xmlns:a16="http://schemas.microsoft.com/office/drawing/2014/main" id="{30F0FC93-5A16-404C-9377-D8FAC4EDD97C}"/>
            </a:ext>
          </a:extLst>
        </xdr:cNvPr>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7" name="Rectangle 223">
          <a:extLst>
            <a:ext uri="{FF2B5EF4-FFF2-40B4-BE49-F238E27FC236}">
              <a16:creationId xmlns:a16="http://schemas.microsoft.com/office/drawing/2014/main" id="{93027152-5C11-42EB-B51D-6311D46132D2}"/>
            </a:ext>
          </a:extLst>
        </xdr:cNvPr>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508281" name="Rectangle 224">
          <a:extLst>
            <a:ext uri="{FF2B5EF4-FFF2-40B4-BE49-F238E27FC236}">
              <a16:creationId xmlns:a16="http://schemas.microsoft.com/office/drawing/2014/main" id="{789DD909-8D92-4E36-88D5-8EC84D3732CD}"/>
            </a:ext>
          </a:extLst>
        </xdr:cNvPr>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508282" name="Rectangle 225">
          <a:extLst>
            <a:ext uri="{FF2B5EF4-FFF2-40B4-BE49-F238E27FC236}">
              <a16:creationId xmlns:a16="http://schemas.microsoft.com/office/drawing/2014/main" id="{81C1A976-F28C-40F4-85BB-75F9BFF340D0}"/>
            </a:ext>
          </a:extLst>
        </xdr:cNvPr>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90" name="Rectangle 226">
          <a:extLst>
            <a:ext uri="{FF2B5EF4-FFF2-40B4-BE49-F238E27FC236}">
              <a16:creationId xmlns:a16="http://schemas.microsoft.com/office/drawing/2014/main" id="{03C13623-FA8D-47C0-8B4B-DDF3BCBFFADE}"/>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91" name="Text Box 227">
          <a:extLst>
            <a:ext uri="{FF2B5EF4-FFF2-40B4-BE49-F238E27FC236}">
              <a16:creationId xmlns:a16="http://schemas.microsoft.com/office/drawing/2014/main" id="{2E2BA5F0-1FA2-402C-A1F7-A6C30A0D0223}"/>
            </a:ext>
          </a:extLst>
        </xdr:cNvPr>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全国の類似団体と比較してほぼ同比率となっているが、年々上昇傾向にある。これは、繰出金の増加が主な原因である。特に介護保険事業会計の経常的な繰出金が増加傾向になっていることが挙げられる。</a:t>
          </a:r>
        </a:p>
        <a:p>
          <a:pPr algn="l" rtl="0">
            <a:lnSpc>
              <a:spcPts val="1400"/>
            </a:lnSpc>
            <a:defRPr sz="1000"/>
          </a:pPr>
          <a:r>
            <a:rPr lang="ja-JP" altLang="en-US" sz="1300" b="0" i="0" u="none" strike="noStrike" baseline="0">
              <a:solidFill>
                <a:srgbClr val="000000"/>
              </a:solidFill>
              <a:latin typeface="ＭＳ Ｐゴシック"/>
              <a:ea typeface="+mn-ea"/>
            </a:rPr>
            <a:t>　今後においては、介護予防事業の推進を図り、介護給付費の抑制に努める。</a:t>
          </a:r>
        </a:p>
      </xdr:txBody>
    </xdr:sp>
    <xdr:clientData/>
  </xdr:twoCellAnchor>
  <xdr:oneCellAnchor>
    <xdr:from>
      <xdr:col>18</xdr:col>
      <xdr:colOff>73025</xdr:colOff>
      <xdr:row>49</xdr:row>
      <xdr:rowOff>136525</xdr:rowOff>
    </xdr:from>
    <xdr:ext cx="132344" cy="151836"/>
    <xdr:sp macro="" textlink="">
      <xdr:nvSpPr>
        <xdr:cNvPr id="11492" name="Text Box 228">
          <a:extLst>
            <a:ext uri="{FF2B5EF4-FFF2-40B4-BE49-F238E27FC236}">
              <a16:creationId xmlns:a16="http://schemas.microsoft.com/office/drawing/2014/main" id="{2DE83D0A-89ED-4440-93F6-37CAE41ECE22}"/>
            </a:ext>
          </a:extLst>
        </xdr:cNvPr>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508286" name="Line 229">
          <a:extLst>
            <a:ext uri="{FF2B5EF4-FFF2-40B4-BE49-F238E27FC236}">
              <a16:creationId xmlns:a16="http://schemas.microsoft.com/office/drawing/2014/main" id="{01E94662-8EFE-43EE-8BD4-C2992B13AAB3}"/>
            </a:ext>
          </a:extLst>
        </xdr:cNvPr>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4" name="Text Box 230">
          <a:extLst>
            <a:ext uri="{FF2B5EF4-FFF2-40B4-BE49-F238E27FC236}">
              <a16:creationId xmlns:a16="http://schemas.microsoft.com/office/drawing/2014/main" id="{C6A1261C-821D-471E-A5BA-51305B24B774}"/>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508288" name="Line 231">
          <a:extLst>
            <a:ext uri="{FF2B5EF4-FFF2-40B4-BE49-F238E27FC236}">
              <a16:creationId xmlns:a16="http://schemas.microsoft.com/office/drawing/2014/main" id="{BDA0801E-3F63-4412-B3B5-C577843A95EC}"/>
            </a:ext>
          </a:extLst>
        </xdr:cNvPr>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79375</xdr:rowOff>
    </xdr:from>
    <xdr:to>
      <xdr:col>18</xdr:col>
      <xdr:colOff>69986</xdr:colOff>
      <xdr:row>62</xdr:row>
      <xdr:rowOff>117475</xdr:rowOff>
    </xdr:to>
    <xdr:sp macro="" textlink="">
      <xdr:nvSpPr>
        <xdr:cNvPr id="11496" name="Text Box 232">
          <a:extLst>
            <a:ext uri="{FF2B5EF4-FFF2-40B4-BE49-F238E27FC236}">
              <a16:creationId xmlns:a16="http://schemas.microsoft.com/office/drawing/2014/main" id="{009A6F2A-7597-4762-ABD4-45A892665E8A}"/>
            </a:ext>
          </a:extLst>
        </xdr:cNvPr>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508290" name="Line 233">
          <a:extLst>
            <a:ext uri="{FF2B5EF4-FFF2-40B4-BE49-F238E27FC236}">
              <a16:creationId xmlns:a16="http://schemas.microsoft.com/office/drawing/2014/main" id="{DE9340EE-6FD3-4A8E-BCF5-5B18447AA8E7}"/>
            </a:ext>
          </a:extLst>
        </xdr:cNvPr>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59</xdr:row>
      <xdr:rowOff>98425</xdr:rowOff>
    </xdr:from>
    <xdr:to>
      <xdr:col>18</xdr:col>
      <xdr:colOff>69986</xdr:colOff>
      <xdr:row>60</xdr:row>
      <xdr:rowOff>136525</xdr:rowOff>
    </xdr:to>
    <xdr:sp macro="" textlink="">
      <xdr:nvSpPr>
        <xdr:cNvPr id="11498" name="Text Box 234">
          <a:extLst>
            <a:ext uri="{FF2B5EF4-FFF2-40B4-BE49-F238E27FC236}">
              <a16:creationId xmlns:a16="http://schemas.microsoft.com/office/drawing/2014/main" id="{B483BE30-29D9-442A-9783-D02E035EE7D1}"/>
            </a:ext>
          </a:extLst>
        </xdr:cNvPr>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508292" name="Line 235">
          <a:extLst>
            <a:ext uri="{FF2B5EF4-FFF2-40B4-BE49-F238E27FC236}">
              <a16:creationId xmlns:a16="http://schemas.microsoft.com/office/drawing/2014/main" id="{15CDC33A-EC4A-44D6-BB3F-883B5106FCA7}"/>
            </a:ext>
          </a:extLst>
        </xdr:cNvPr>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57</xdr:row>
      <xdr:rowOff>107950</xdr:rowOff>
    </xdr:from>
    <xdr:to>
      <xdr:col>18</xdr:col>
      <xdr:colOff>69986</xdr:colOff>
      <xdr:row>58</xdr:row>
      <xdr:rowOff>146050</xdr:rowOff>
    </xdr:to>
    <xdr:sp macro="" textlink="">
      <xdr:nvSpPr>
        <xdr:cNvPr id="11500" name="Text Box 236">
          <a:extLst>
            <a:ext uri="{FF2B5EF4-FFF2-40B4-BE49-F238E27FC236}">
              <a16:creationId xmlns:a16="http://schemas.microsoft.com/office/drawing/2014/main" id="{F2FE1A47-EFD9-488D-B000-8A7E532ECE97}"/>
            </a:ext>
          </a:extLst>
        </xdr:cNvPr>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508294" name="Line 237">
          <a:extLst>
            <a:ext uri="{FF2B5EF4-FFF2-40B4-BE49-F238E27FC236}">
              <a16:creationId xmlns:a16="http://schemas.microsoft.com/office/drawing/2014/main" id="{7674D0EA-0E32-4275-8FCE-0CC6E7F61150}"/>
            </a:ext>
          </a:extLst>
        </xdr:cNvPr>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127000</xdr:rowOff>
    </xdr:from>
    <xdr:to>
      <xdr:col>18</xdr:col>
      <xdr:colOff>69986</xdr:colOff>
      <xdr:row>57</xdr:row>
      <xdr:rowOff>0</xdr:rowOff>
    </xdr:to>
    <xdr:sp macro="" textlink="">
      <xdr:nvSpPr>
        <xdr:cNvPr id="11502" name="Text Box 238">
          <a:extLst>
            <a:ext uri="{FF2B5EF4-FFF2-40B4-BE49-F238E27FC236}">
              <a16:creationId xmlns:a16="http://schemas.microsoft.com/office/drawing/2014/main" id="{CEF5B2CE-F6AF-4D7C-96B2-2331F1DF7CC3}"/>
            </a:ext>
          </a:extLst>
        </xdr:cNvPr>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508296" name="Line 239">
          <a:extLst>
            <a:ext uri="{FF2B5EF4-FFF2-40B4-BE49-F238E27FC236}">
              <a16:creationId xmlns:a16="http://schemas.microsoft.com/office/drawing/2014/main" id="{C6A9BAB5-24BF-455A-B1E1-B7D904A73670}"/>
            </a:ext>
          </a:extLst>
        </xdr:cNvPr>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53</xdr:row>
      <xdr:rowOff>146050</xdr:rowOff>
    </xdr:from>
    <xdr:to>
      <xdr:col>18</xdr:col>
      <xdr:colOff>69986</xdr:colOff>
      <xdr:row>55</xdr:row>
      <xdr:rowOff>19050</xdr:rowOff>
    </xdr:to>
    <xdr:sp macro="" textlink="">
      <xdr:nvSpPr>
        <xdr:cNvPr id="11504" name="Text Box 240">
          <a:extLst>
            <a:ext uri="{FF2B5EF4-FFF2-40B4-BE49-F238E27FC236}">
              <a16:creationId xmlns:a16="http://schemas.microsoft.com/office/drawing/2014/main" id="{279A7568-26AA-4532-8EF7-1247E435E455}"/>
            </a:ext>
          </a:extLst>
        </xdr:cNvPr>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508298" name="Line 241">
          <a:extLst>
            <a:ext uri="{FF2B5EF4-FFF2-40B4-BE49-F238E27FC236}">
              <a16:creationId xmlns:a16="http://schemas.microsoft.com/office/drawing/2014/main" id="{0517D132-2DBA-4D85-B098-B17AFB8F36A6}"/>
            </a:ext>
          </a:extLst>
        </xdr:cNvPr>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0</xdr:rowOff>
    </xdr:from>
    <xdr:to>
      <xdr:col>18</xdr:col>
      <xdr:colOff>69986</xdr:colOff>
      <xdr:row>53</xdr:row>
      <xdr:rowOff>38100</xdr:rowOff>
    </xdr:to>
    <xdr:sp macro="" textlink="">
      <xdr:nvSpPr>
        <xdr:cNvPr id="11506" name="Text Box 242">
          <a:extLst>
            <a:ext uri="{FF2B5EF4-FFF2-40B4-BE49-F238E27FC236}">
              <a16:creationId xmlns:a16="http://schemas.microsoft.com/office/drawing/2014/main" id="{DB403CD3-D9F3-4333-A735-805983D7387A}"/>
            </a:ext>
          </a:extLst>
        </xdr:cNvPr>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508300" name="Line 243">
          <a:extLst>
            <a:ext uri="{FF2B5EF4-FFF2-40B4-BE49-F238E27FC236}">
              <a16:creationId xmlns:a16="http://schemas.microsoft.com/office/drawing/2014/main" id="{2F9DF1D2-6791-437C-AFF5-00D83AC64EC6}"/>
            </a:ext>
          </a:extLst>
        </xdr:cNvPr>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8" name="Text Box 244">
          <a:extLst>
            <a:ext uri="{FF2B5EF4-FFF2-40B4-BE49-F238E27FC236}">
              <a16:creationId xmlns:a16="http://schemas.microsoft.com/office/drawing/2014/main" id="{FF220116-08E5-4A6F-B8EC-E88B895EC92C}"/>
            </a:ext>
          </a:extLst>
        </xdr:cNvPr>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508302" name="その他グラフ枠">
          <a:extLst>
            <a:ext uri="{FF2B5EF4-FFF2-40B4-BE49-F238E27FC236}">
              <a16:creationId xmlns:a16="http://schemas.microsoft.com/office/drawing/2014/main" id="{4951EB74-5417-42E7-BF8E-24B66A2B1A1D}"/>
            </a:ext>
          </a:extLst>
        </xdr:cNvPr>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53</xdr:row>
      <xdr:rowOff>88900</xdr:rowOff>
    </xdr:from>
    <xdr:to>
      <xdr:col>24</xdr:col>
      <xdr:colOff>25400</xdr:colOff>
      <xdr:row>61</xdr:row>
      <xdr:rowOff>107950</xdr:rowOff>
    </xdr:to>
    <xdr:sp macro="" textlink="">
      <xdr:nvSpPr>
        <xdr:cNvPr id="508303" name="Line 246">
          <a:extLst>
            <a:ext uri="{FF2B5EF4-FFF2-40B4-BE49-F238E27FC236}">
              <a16:creationId xmlns:a16="http://schemas.microsoft.com/office/drawing/2014/main" id="{D4FFEF9F-0703-4C1A-9FD7-686C75C14E85}"/>
            </a:ext>
          </a:extLst>
        </xdr:cNvPr>
        <xdr:cNvSpPr>
          <a:spLocks noChangeShapeType="1"/>
        </xdr:cNvSpPr>
      </xdr:nvSpPr>
      <xdr:spPr bwMode="auto">
        <a:xfrm flipV="1">
          <a:off x="15125700" y="8839200"/>
          <a:ext cx="0" cy="1339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61</xdr:row>
      <xdr:rowOff>107950</xdr:rowOff>
    </xdr:from>
    <xdr:to>
      <xdr:col>25</xdr:col>
      <xdr:colOff>180975</xdr:colOff>
      <xdr:row>62</xdr:row>
      <xdr:rowOff>146050</xdr:rowOff>
    </xdr:to>
    <xdr:sp macro="" textlink="">
      <xdr:nvSpPr>
        <xdr:cNvPr id="11511" name="その他最小値テキスト">
          <a:extLst>
            <a:ext uri="{FF2B5EF4-FFF2-40B4-BE49-F238E27FC236}">
              <a16:creationId xmlns:a16="http://schemas.microsoft.com/office/drawing/2014/main" id="{D2550DB7-2F22-455A-9E5F-3C9BCD061583}"/>
            </a:ext>
          </a:extLst>
        </xdr:cNvPr>
        <xdr:cNvSpPr txBox="1">
          <a:spLocks noChangeArrowheads="1"/>
        </xdr:cNvSpPr>
      </xdr:nvSpPr>
      <xdr:spPr bwMode="auto">
        <a:xfrm>
          <a:off x="166020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20.2</a:t>
          </a:r>
        </a:p>
      </xdr:txBody>
    </xdr:sp>
    <xdr:clientData/>
  </xdr:twoCellAnchor>
  <xdr:twoCellAnchor>
    <xdr:from>
      <xdr:col>23</xdr:col>
      <xdr:colOff>577850</xdr:colOff>
      <xdr:row>61</xdr:row>
      <xdr:rowOff>107950</xdr:rowOff>
    </xdr:from>
    <xdr:to>
      <xdr:col>24</xdr:col>
      <xdr:colOff>114300</xdr:colOff>
      <xdr:row>61</xdr:row>
      <xdr:rowOff>107950</xdr:rowOff>
    </xdr:to>
    <xdr:sp macro="" textlink="">
      <xdr:nvSpPr>
        <xdr:cNvPr id="508305" name="Line 248">
          <a:extLst>
            <a:ext uri="{FF2B5EF4-FFF2-40B4-BE49-F238E27FC236}">
              <a16:creationId xmlns:a16="http://schemas.microsoft.com/office/drawing/2014/main" id="{F02F35CB-6DF1-474D-9A78-547367161999}"/>
            </a:ext>
          </a:extLst>
        </xdr:cNvPr>
        <xdr:cNvSpPr>
          <a:spLocks noChangeShapeType="1"/>
        </xdr:cNvSpPr>
      </xdr:nvSpPr>
      <xdr:spPr bwMode="auto">
        <a:xfrm>
          <a:off x="15049500" y="10179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38100</xdr:rowOff>
    </xdr:from>
    <xdr:to>
      <xdr:col>25</xdr:col>
      <xdr:colOff>180975</xdr:colOff>
      <xdr:row>53</xdr:row>
      <xdr:rowOff>76200</xdr:rowOff>
    </xdr:to>
    <xdr:sp macro="" textlink="">
      <xdr:nvSpPr>
        <xdr:cNvPr id="11513" name="その他最大値テキスト">
          <a:extLst>
            <a:ext uri="{FF2B5EF4-FFF2-40B4-BE49-F238E27FC236}">
              <a16:creationId xmlns:a16="http://schemas.microsoft.com/office/drawing/2014/main" id="{68140A81-86EB-4726-8939-F231E02FBBC2}"/>
            </a:ext>
          </a:extLst>
        </xdr:cNvPr>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23</xdr:col>
      <xdr:colOff>577850</xdr:colOff>
      <xdr:row>53</xdr:row>
      <xdr:rowOff>88900</xdr:rowOff>
    </xdr:from>
    <xdr:to>
      <xdr:col>24</xdr:col>
      <xdr:colOff>114300</xdr:colOff>
      <xdr:row>53</xdr:row>
      <xdr:rowOff>88900</xdr:rowOff>
    </xdr:to>
    <xdr:sp macro="" textlink="">
      <xdr:nvSpPr>
        <xdr:cNvPr id="508307" name="Line 250">
          <a:extLst>
            <a:ext uri="{FF2B5EF4-FFF2-40B4-BE49-F238E27FC236}">
              <a16:creationId xmlns:a16="http://schemas.microsoft.com/office/drawing/2014/main" id="{D35C53C9-C368-4DEE-9373-37A9F7962822}"/>
            </a:ext>
          </a:extLst>
        </xdr:cNvPr>
        <xdr:cNvSpPr>
          <a:spLocks noChangeShapeType="1"/>
        </xdr:cNvSpPr>
      </xdr:nvSpPr>
      <xdr:spPr bwMode="auto">
        <a:xfrm>
          <a:off x="15049500" y="8839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101600</xdr:rowOff>
    </xdr:from>
    <xdr:to>
      <xdr:col>24</xdr:col>
      <xdr:colOff>25400</xdr:colOff>
      <xdr:row>57</xdr:row>
      <xdr:rowOff>127000</xdr:rowOff>
    </xdr:to>
    <xdr:sp macro="" textlink="">
      <xdr:nvSpPr>
        <xdr:cNvPr id="508308" name="Line 251">
          <a:extLst>
            <a:ext uri="{FF2B5EF4-FFF2-40B4-BE49-F238E27FC236}">
              <a16:creationId xmlns:a16="http://schemas.microsoft.com/office/drawing/2014/main" id="{E6289C01-E32F-46D5-8DDC-45297B3FA86B}"/>
            </a:ext>
          </a:extLst>
        </xdr:cNvPr>
        <xdr:cNvSpPr>
          <a:spLocks noChangeShapeType="1"/>
        </xdr:cNvSpPr>
      </xdr:nvSpPr>
      <xdr:spPr bwMode="auto">
        <a:xfrm>
          <a:off x="14357350" y="951230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57</xdr:row>
      <xdr:rowOff>88900</xdr:rowOff>
    </xdr:from>
    <xdr:to>
      <xdr:col>25</xdr:col>
      <xdr:colOff>180975</xdr:colOff>
      <xdr:row>58</xdr:row>
      <xdr:rowOff>127000</xdr:rowOff>
    </xdr:to>
    <xdr:sp macro="" textlink="">
      <xdr:nvSpPr>
        <xdr:cNvPr id="11516" name="その他平均値テキスト">
          <a:extLst>
            <a:ext uri="{FF2B5EF4-FFF2-40B4-BE49-F238E27FC236}">
              <a16:creationId xmlns:a16="http://schemas.microsoft.com/office/drawing/2014/main" id="{83233266-E326-4C3E-BE53-3E11F3CBC9BB}"/>
            </a:ext>
          </a:extLst>
        </xdr:cNvPr>
        <xdr:cNvSpPr txBox="1">
          <a:spLocks noChangeArrowheads="1"/>
        </xdr:cNvSpPr>
      </xdr:nvSpPr>
      <xdr:spPr bwMode="auto">
        <a:xfrm>
          <a:off x="16602075"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23</xdr:col>
      <xdr:colOff>609600</xdr:colOff>
      <xdr:row>57</xdr:row>
      <xdr:rowOff>88900</xdr:rowOff>
    </xdr:from>
    <xdr:to>
      <xdr:col>24</xdr:col>
      <xdr:colOff>76200</xdr:colOff>
      <xdr:row>58</xdr:row>
      <xdr:rowOff>25400</xdr:rowOff>
    </xdr:to>
    <xdr:sp macro="" textlink="">
      <xdr:nvSpPr>
        <xdr:cNvPr id="508310" name="AutoShape 253">
          <a:extLst>
            <a:ext uri="{FF2B5EF4-FFF2-40B4-BE49-F238E27FC236}">
              <a16:creationId xmlns:a16="http://schemas.microsoft.com/office/drawing/2014/main" id="{91E64010-7F5A-41B1-93C9-8CAFB56099CE}"/>
            </a:ext>
          </a:extLst>
        </xdr:cNvPr>
        <xdr:cNvSpPr>
          <a:spLocks noChangeArrowheads="1"/>
        </xdr:cNvSpPr>
      </xdr:nvSpPr>
      <xdr:spPr bwMode="auto">
        <a:xfrm>
          <a:off x="15081250" y="9499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57</xdr:row>
      <xdr:rowOff>57150</xdr:rowOff>
    </xdr:from>
    <xdr:to>
      <xdr:col>22</xdr:col>
      <xdr:colOff>514350</xdr:colOff>
      <xdr:row>57</xdr:row>
      <xdr:rowOff>101600</xdr:rowOff>
    </xdr:to>
    <xdr:sp macro="" textlink="">
      <xdr:nvSpPr>
        <xdr:cNvPr id="508311" name="Line 254">
          <a:extLst>
            <a:ext uri="{FF2B5EF4-FFF2-40B4-BE49-F238E27FC236}">
              <a16:creationId xmlns:a16="http://schemas.microsoft.com/office/drawing/2014/main" id="{CD8DB1AC-1CA7-4D3A-A0FF-C79AED0A7D8B}"/>
            </a:ext>
          </a:extLst>
        </xdr:cNvPr>
        <xdr:cNvSpPr>
          <a:spLocks noChangeShapeType="1"/>
        </xdr:cNvSpPr>
      </xdr:nvSpPr>
      <xdr:spPr bwMode="auto">
        <a:xfrm>
          <a:off x="13544550" y="94678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158750</xdr:rowOff>
    </xdr:from>
    <xdr:to>
      <xdr:col>22</xdr:col>
      <xdr:colOff>565150</xdr:colOff>
      <xdr:row>57</xdr:row>
      <xdr:rowOff>82550</xdr:rowOff>
    </xdr:to>
    <xdr:sp macro="" textlink="">
      <xdr:nvSpPr>
        <xdr:cNvPr id="508312" name="AutoShape 255">
          <a:extLst>
            <a:ext uri="{FF2B5EF4-FFF2-40B4-BE49-F238E27FC236}">
              <a16:creationId xmlns:a16="http://schemas.microsoft.com/office/drawing/2014/main" id="{1900D4A2-59DB-404C-A943-05554D3D3107}"/>
            </a:ext>
          </a:extLst>
        </xdr:cNvPr>
        <xdr:cNvSpPr>
          <a:spLocks noChangeArrowheads="1"/>
        </xdr:cNvSpPr>
      </xdr:nvSpPr>
      <xdr:spPr bwMode="auto">
        <a:xfrm>
          <a:off x="14312900" y="9404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117475</xdr:rowOff>
    </xdr:from>
    <xdr:to>
      <xdr:col>23</xdr:col>
      <xdr:colOff>209550</xdr:colOff>
      <xdr:row>56</xdr:row>
      <xdr:rowOff>155575</xdr:rowOff>
    </xdr:to>
    <xdr:sp macro="" textlink="">
      <xdr:nvSpPr>
        <xdr:cNvPr id="11520" name="Text Box 256">
          <a:extLst>
            <a:ext uri="{FF2B5EF4-FFF2-40B4-BE49-F238E27FC236}">
              <a16:creationId xmlns:a16="http://schemas.microsoft.com/office/drawing/2014/main" id="{60DE427D-ED0B-4315-AC87-4F1729174400}"/>
            </a:ext>
          </a:extLst>
        </xdr:cNvPr>
        <xdr:cNvSpPr txBox="1">
          <a:spLocks noChangeArrowheads="1"/>
        </xdr:cNvSpPr>
      </xdr:nvSpPr>
      <xdr:spPr bwMode="auto">
        <a:xfrm>
          <a:off x="1528762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20</xdr:col>
      <xdr:colOff>146050</xdr:colOff>
      <xdr:row>57</xdr:row>
      <xdr:rowOff>25400</xdr:rowOff>
    </xdr:from>
    <xdr:to>
      <xdr:col>21</xdr:col>
      <xdr:colOff>330200</xdr:colOff>
      <xdr:row>57</xdr:row>
      <xdr:rowOff>57150</xdr:rowOff>
    </xdr:to>
    <xdr:sp macro="" textlink="">
      <xdr:nvSpPr>
        <xdr:cNvPr id="508314" name="Line 257">
          <a:extLst>
            <a:ext uri="{FF2B5EF4-FFF2-40B4-BE49-F238E27FC236}">
              <a16:creationId xmlns:a16="http://schemas.microsoft.com/office/drawing/2014/main" id="{FC729133-4473-4C00-AD51-9CB9D25949DA}"/>
            </a:ext>
          </a:extLst>
        </xdr:cNvPr>
        <xdr:cNvSpPr>
          <a:spLocks noChangeShapeType="1"/>
        </xdr:cNvSpPr>
      </xdr:nvSpPr>
      <xdr:spPr bwMode="auto">
        <a:xfrm>
          <a:off x="12731750" y="94361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127000</xdr:rowOff>
    </xdr:from>
    <xdr:to>
      <xdr:col>21</xdr:col>
      <xdr:colOff>374650</xdr:colOff>
      <xdr:row>57</xdr:row>
      <xdr:rowOff>63500</xdr:rowOff>
    </xdr:to>
    <xdr:sp macro="" textlink="">
      <xdr:nvSpPr>
        <xdr:cNvPr id="508315" name="AutoShape 258">
          <a:extLst>
            <a:ext uri="{FF2B5EF4-FFF2-40B4-BE49-F238E27FC236}">
              <a16:creationId xmlns:a16="http://schemas.microsoft.com/office/drawing/2014/main" id="{1DB2DD1E-31B2-4504-93DB-AF71DD6A7CA2}"/>
            </a:ext>
          </a:extLst>
        </xdr:cNvPr>
        <xdr:cNvSpPr>
          <a:spLocks noChangeArrowheads="1"/>
        </xdr:cNvSpPr>
      </xdr:nvSpPr>
      <xdr:spPr bwMode="auto">
        <a:xfrm>
          <a:off x="13500100" y="9372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55</xdr:row>
      <xdr:rowOff>98425</xdr:rowOff>
    </xdr:from>
    <xdr:to>
      <xdr:col>22</xdr:col>
      <xdr:colOff>50800</xdr:colOff>
      <xdr:row>56</xdr:row>
      <xdr:rowOff>136525</xdr:rowOff>
    </xdr:to>
    <xdr:sp macro="" textlink="">
      <xdr:nvSpPr>
        <xdr:cNvPr id="11523" name="Text Box 259">
          <a:extLst>
            <a:ext uri="{FF2B5EF4-FFF2-40B4-BE49-F238E27FC236}">
              <a16:creationId xmlns:a16="http://schemas.microsoft.com/office/drawing/2014/main" id="{2F79A594-0AD0-428A-BE58-F53FC9457FA7}"/>
            </a:ext>
          </a:extLst>
        </xdr:cNvPr>
        <xdr:cNvSpPr txBox="1">
          <a:spLocks noChangeArrowheads="1"/>
        </xdr:cNvSpPr>
      </xdr:nvSpPr>
      <xdr:spPr bwMode="auto">
        <a:xfrm>
          <a:off x="14401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18</xdr:col>
      <xdr:colOff>584200</xdr:colOff>
      <xdr:row>56</xdr:row>
      <xdr:rowOff>120650</xdr:rowOff>
    </xdr:from>
    <xdr:to>
      <xdr:col>20</xdr:col>
      <xdr:colOff>146050</xdr:colOff>
      <xdr:row>57</xdr:row>
      <xdr:rowOff>25400</xdr:rowOff>
    </xdr:to>
    <xdr:sp macro="" textlink="">
      <xdr:nvSpPr>
        <xdr:cNvPr id="508317" name="Line 260">
          <a:extLst>
            <a:ext uri="{FF2B5EF4-FFF2-40B4-BE49-F238E27FC236}">
              <a16:creationId xmlns:a16="http://schemas.microsoft.com/office/drawing/2014/main" id="{177A7F9C-F607-43BF-9CA6-3DF8F8DBC9C8}"/>
            </a:ext>
          </a:extLst>
        </xdr:cNvPr>
        <xdr:cNvSpPr>
          <a:spLocks noChangeShapeType="1"/>
        </xdr:cNvSpPr>
      </xdr:nvSpPr>
      <xdr:spPr bwMode="auto">
        <a:xfrm>
          <a:off x="11912600" y="936625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38100</xdr:rowOff>
    </xdr:from>
    <xdr:to>
      <xdr:col>20</xdr:col>
      <xdr:colOff>190500</xdr:colOff>
      <xdr:row>56</xdr:row>
      <xdr:rowOff>139700</xdr:rowOff>
    </xdr:to>
    <xdr:sp macro="" textlink="">
      <xdr:nvSpPr>
        <xdr:cNvPr id="508318" name="AutoShape 261">
          <a:extLst>
            <a:ext uri="{FF2B5EF4-FFF2-40B4-BE49-F238E27FC236}">
              <a16:creationId xmlns:a16="http://schemas.microsoft.com/office/drawing/2014/main" id="{400A1B88-4C26-429D-96A3-BE7565484B53}"/>
            </a:ext>
          </a:extLst>
        </xdr:cNvPr>
        <xdr:cNvSpPr>
          <a:spLocks noChangeArrowheads="1"/>
        </xdr:cNvSpPr>
      </xdr:nvSpPr>
      <xdr:spPr bwMode="auto">
        <a:xfrm>
          <a:off x="12680950" y="9283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55</xdr:row>
      <xdr:rowOff>3175</xdr:rowOff>
    </xdr:from>
    <xdr:to>
      <xdr:col>20</xdr:col>
      <xdr:colOff>492125</xdr:colOff>
      <xdr:row>56</xdr:row>
      <xdr:rowOff>41275</xdr:rowOff>
    </xdr:to>
    <xdr:sp macro="" textlink="">
      <xdr:nvSpPr>
        <xdr:cNvPr id="11526" name="Text Box 262">
          <a:extLst>
            <a:ext uri="{FF2B5EF4-FFF2-40B4-BE49-F238E27FC236}">
              <a16:creationId xmlns:a16="http://schemas.microsoft.com/office/drawing/2014/main" id="{0C2A9041-333D-473C-9591-1EA8EF0BC94C}"/>
            </a:ext>
          </a:extLst>
        </xdr:cNvPr>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539750</xdr:colOff>
      <xdr:row>55</xdr:row>
      <xdr:rowOff>107950</xdr:rowOff>
    </xdr:from>
    <xdr:to>
      <xdr:col>19</xdr:col>
      <xdr:colOff>6350</xdr:colOff>
      <xdr:row>56</xdr:row>
      <xdr:rowOff>38100</xdr:rowOff>
    </xdr:to>
    <xdr:sp macro="" textlink="">
      <xdr:nvSpPr>
        <xdr:cNvPr id="508320" name="AutoShape 263">
          <a:extLst>
            <a:ext uri="{FF2B5EF4-FFF2-40B4-BE49-F238E27FC236}">
              <a16:creationId xmlns:a16="http://schemas.microsoft.com/office/drawing/2014/main" id="{1B5815BB-4F3B-4D83-9C6B-8C73B1DBB6C1}"/>
            </a:ext>
          </a:extLst>
        </xdr:cNvPr>
        <xdr:cNvSpPr>
          <a:spLocks noChangeArrowheads="1"/>
        </xdr:cNvSpPr>
      </xdr:nvSpPr>
      <xdr:spPr bwMode="auto">
        <a:xfrm>
          <a:off x="11868150" y="918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54</xdr:row>
      <xdr:rowOff>76200</xdr:rowOff>
    </xdr:from>
    <xdr:to>
      <xdr:col>19</xdr:col>
      <xdr:colOff>301625</xdr:colOff>
      <xdr:row>55</xdr:row>
      <xdr:rowOff>107950</xdr:rowOff>
    </xdr:to>
    <xdr:sp macro="" textlink="">
      <xdr:nvSpPr>
        <xdr:cNvPr id="11528" name="Text Box 264">
          <a:extLst>
            <a:ext uri="{FF2B5EF4-FFF2-40B4-BE49-F238E27FC236}">
              <a16:creationId xmlns:a16="http://schemas.microsoft.com/office/drawing/2014/main" id="{2A9A30AA-4F81-47B3-82ED-C36983612532}"/>
            </a:ext>
          </a:extLst>
        </xdr:cNvPr>
        <xdr:cNvSpPr txBox="1">
          <a:spLocks noChangeArrowheads="1"/>
        </xdr:cNvSpPr>
      </xdr:nvSpPr>
      <xdr:spPr bwMode="auto">
        <a:xfrm>
          <a:off x="1262062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9" name="Text Box 265">
          <a:extLst>
            <a:ext uri="{FF2B5EF4-FFF2-40B4-BE49-F238E27FC236}">
              <a16:creationId xmlns:a16="http://schemas.microsoft.com/office/drawing/2014/main" id="{4DDBF704-AEC6-4816-AB24-4C375F9D0025}"/>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30" name="Text Box 266">
          <a:extLst>
            <a:ext uri="{FF2B5EF4-FFF2-40B4-BE49-F238E27FC236}">
              <a16:creationId xmlns:a16="http://schemas.microsoft.com/office/drawing/2014/main" id="{93D29446-1CAE-4AB4-9A0D-E7AB9E8FB26A}"/>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31" name="Text Box 267">
          <a:extLst>
            <a:ext uri="{FF2B5EF4-FFF2-40B4-BE49-F238E27FC236}">
              <a16:creationId xmlns:a16="http://schemas.microsoft.com/office/drawing/2014/main" id="{FB497063-9C41-4CCC-BB82-9080EF5895CF}"/>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32" name="Text Box 268">
          <a:extLst>
            <a:ext uri="{FF2B5EF4-FFF2-40B4-BE49-F238E27FC236}">
              <a16:creationId xmlns:a16="http://schemas.microsoft.com/office/drawing/2014/main" id="{4440264E-CFA7-483C-B44A-E2DA17B06B64}"/>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33" name="Text Box 269">
          <a:extLst>
            <a:ext uri="{FF2B5EF4-FFF2-40B4-BE49-F238E27FC236}">
              <a16:creationId xmlns:a16="http://schemas.microsoft.com/office/drawing/2014/main" id="{FC675F24-4CD6-40B5-BEAF-7708610978DC}"/>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57</xdr:row>
      <xdr:rowOff>82550</xdr:rowOff>
    </xdr:from>
    <xdr:to>
      <xdr:col>24</xdr:col>
      <xdr:colOff>76200</xdr:colOff>
      <xdr:row>58</xdr:row>
      <xdr:rowOff>19050</xdr:rowOff>
    </xdr:to>
    <xdr:sp macro="" textlink="">
      <xdr:nvSpPr>
        <xdr:cNvPr id="508327" name="Oval 270">
          <a:extLst>
            <a:ext uri="{FF2B5EF4-FFF2-40B4-BE49-F238E27FC236}">
              <a16:creationId xmlns:a16="http://schemas.microsoft.com/office/drawing/2014/main" id="{08514E22-46EE-474A-B7C1-FA0856A1EA34}"/>
            </a:ext>
          </a:extLst>
        </xdr:cNvPr>
        <xdr:cNvSpPr>
          <a:spLocks noChangeArrowheads="1"/>
        </xdr:cNvSpPr>
      </xdr:nvSpPr>
      <xdr:spPr bwMode="auto">
        <a:xfrm>
          <a:off x="15081250" y="9493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56</xdr:row>
      <xdr:rowOff>127000</xdr:rowOff>
    </xdr:from>
    <xdr:to>
      <xdr:col>25</xdr:col>
      <xdr:colOff>180975</xdr:colOff>
      <xdr:row>58</xdr:row>
      <xdr:rowOff>0</xdr:rowOff>
    </xdr:to>
    <xdr:sp macro="" textlink="">
      <xdr:nvSpPr>
        <xdr:cNvPr id="11535" name="その他該当値テキスト">
          <a:extLst>
            <a:ext uri="{FF2B5EF4-FFF2-40B4-BE49-F238E27FC236}">
              <a16:creationId xmlns:a16="http://schemas.microsoft.com/office/drawing/2014/main" id="{B4FC7D7A-7CCB-47E6-AD44-83A1091799DC}"/>
            </a:ext>
          </a:extLst>
        </xdr:cNvPr>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22</xdr:col>
      <xdr:colOff>469900</xdr:colOff>
      <xdr:row>57</xdr:row>
      <xdr:rowOff>44450</xdr:rowOff>
    </xdr:from>
    <xdr:to>
      <xdr:col>22</xdr:col>
      <xdr:colOff>565150</xdr:colOff>
      <xdr:row>57</xdr:row>
      <xdr:rowOff>146050</xdr:rowOff>
    </xdr:to>
    <xdr:sp macro="" textlink="">
      <xdr:nvSpPr>
        <xdr:cNvPr id="508329" name="Oval 272">
          <a:extLst>
            <a:ext uri="{FF2B5EF4-FFF2-40B4-BE49-F238E27FC236}">
              <a16:creationId xmlns:a16="http://schemas.microsoft.com/office/drawing/2014/main" id="{4E0F31A9-2A49-4816-A8F2-BF2B345D41FD}"/>
            </a:ext>
          </a:extLst>
        </xdr:cNvPr>
        <xdr:cNvSpPr>
          <a:spLocks noChangeArrowheads="1"/>
        </xdr:cNvSpPr>
      </xdr:nvSpPr>
      <xdr:spPr bwMode="auto">
        <a:xfrm>
          <a:off x="14312900" y="9455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57</xdr:row>
      <xdr:rowOff>155575</xdr:rowOff>
    </xdr:from>
    <xdr:to>
      <xdr:col>23</xdr:col>
      <xdr:colOff>209550</xdr:colOff>
      <xdr:row>59</xdr:row>
      <xdr:rowOff>22225</xdr:rowOff>
    </xdr:to>
    <xdr:sp macro="" textlink="">
      <xdr:nvSpPr>
        <xdr:cNvPr id="11537" name="Text Box 273">
          <a:extLst>
            <a:ext uri="{FF2B5EF4-FFF2-40B4-BE49-F238E27FC236}">
              <a16:creationId xmlns:a16="http://schemas.microsoft.com/office/drawing/2014/main" id="{A3F23371-38E9-4812-BCE3-AD8B794DE771}"/>
            </a:ext>
          </a:extLst>
        </xdr:cNvPr>
        <xdr:cNvSpPr txBox="1">
          <a:spLocks noChangeArrowheads="1"/>
        </xdr:cNvSpPr>
      </xdr:nvSpPr>
      <xdr:spPr bwMode="auto">
        <a:xfrm>
          <a:off x="15287625" y="993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21</xdr:col>
      <xdr:colOff>285750</xdr:colOff>
      <xdr:row>57</xdr:row>
      <xdr:rowOff>6350</xdr:rowOff>
    </xdr:from>
    <xdr:to>
      <xdr:col>21</xdr:col>
      <xdr:colOff>374650</xdr:colOff>
      <xdr:row>57</xdr:row>
      <xdr:rowOff>107950</xdr:rowOff>
    </xdr:to>
    <xdr:sp macro="" textlink="">
      <xdr:nvSpPr>
        <xdr:cNvPr id="508331" name="Oval 274">
          <a:extLst>
            <a:ext uri="{FF2B5EF4-FFF2-40B4-BE49-F238E27FC236}">
              <a16:creationId xmlns:a16="http://schemas.microsoft.com/office/drawing/2014/main" id="{E247B8EA-0ACE-45BA-8B1B-B722A52740DC}"/>
            </a:ext>
          </a:extLst>
        </xdr:cNvPr>
        <xdr:cNvSpPr>
          <a:spLocks noChangeArrowheads="1"/>
        </xdr:cNvSpPr>
      </xdr:nvSpPr>
      <xdr:spPr bwMode="auto">
        <a:xfrm>
          <a:off x="13500100" y="9417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57</xdr:row>
      <xdr:rowOff>117475</xdr:rowOff>
    </xdr:from>
    <xdr:to>
      <xdr:col>22</xdr:col>
      <xdr:colOff>50800</xdr:colOff>
      <xdr:row>58</xdr:row>
      <xdr:rowOff>155575</xdr:rowOff>
    </xdr:to>
    <xdr:sp macro="" textlink="">
      <xdr:nvSpPr>
        <xdr:cNvPr id="11539" name="Text Box 275">
          <a:extLst>
            <a:ext uri="{FF2B5EF4-FFF2-40B4-BE49-F238E27FC236}">
              <a16:creationId xmlns:a16="http://schemas.microsoft.com/office/drawing/2014/main" id="{7D045A20-DB9B-4BB0-A2DD-A09EB44E0CEC}"/>
            </a:ext>
          </a:extLst>
        </xdr:cNvPr>
        <xdr:cNvSpPr txBox="1">
          <a:spLocks noChangeArrowheads="1"/>
        </xdr:cNvSpPr>
      </xdr:nvSpPr>
      <xdr:spPr bwMode="auto">
        <a:xfrm>
          <a:off x="144018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20</xdr:col>
      <xdr:colOff>95250</xdr:colOff>
      <xdr:row>56</xdr:row>
      <xdr:rowOff>139700</xdr:rowOff>
    </xdr:from>
    <xdr:to>
      <xdr:col>20</xdr:col>
      <xdr:colOff>190500</xdr:colOff>
      <xdr:row>57</xdr:row>
      <xdr:rowOff>76200</xdr:rowOff>
    </xdr:to>
    <xdr:sp macro="" textlink="">
      <xdr:nvSpPr>
        <xdr:cNvPr id="508333" name="Oval 276">
          <a:extLst>
            <a:ext uri="{FF2B5EF4-FFF2-40B4-BE49-F238E27FC236}">
              <a16:creationId xmlns:a16="http://schemas.microsoft.com/office/drawing/2014/main" id="{A18E4641-4380-4B27-A999-D1E2CFFF222B}"/>
            </a:ext>
          </a:extLst>
        </xdr:cNvPr>
        <xdr:cNvSpPr>
          <a:spLocks noChangeArrowheads="1"/>
        </xdr:cNvSpPr>
      </xdr:nvSpPr>
      <xdr:spPr bwMode="auto">
        <a:xfrm>
          <a:off x="12680950" y="9385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57</xdr:row>
      <xdr:rowOff>79375</xdr:rowOff>
    </xdr:from>
    <xdr:to>
      <xdr:col>20</xdr:col>
      <xdr:colOff>492125</xdr:colOff>
      <xdr:row>58</xdr:row>
      <xdr:rowOff>117475</xdr:rowOff>
    </xdr:to>
    <xdr:sp macro="" textlink="">
      <xdr:nvSpPr>
        <xdr:cNvPr id="11541" name="Text Box 277">
          <a:extLst>
            <a:ext uri="{FF2B5EF4-FFF2-40B4-BE49-F238E27FC236}">
              <a16:creationId xmlns:a16="http://schemas.microsoft.com/office/drawing/2014/main" id="{37080C4F-6AB1-4CB5-9ABA-610992A2EEFB}"/>
            </a:ext>
          </a:extLst>
        </xdr:cNvPr>
        <xdr:cNvSpPr txBox="1">
          <a:spLocks noChangeArrowheads="1"/>
        </xdr:cNvSpPr>
      </xdr:nvSpPr>
      <xdr:spPr bwMode="auto">
        <a:xfrm>
          <a:off x="1351597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18</xdr:col>
      <xdr:colOff>539750</xdr:colOff>
      <xdr:row>56</xdr:row>
      <xdr:rowOff>63500</xdr:rowOff>
    </xdr:from>
    <xdr:to>
      <xdr:col>19</xdr:col>
      <xdr:colOff>6350</xdr:colOff>
      <xdr:row>57</xdr:row>
      <xdr:rowOff>0</xdr:rowOff>
    </xdr:to>
    <xdr:sp macro="" textlink="">
      <xdr:nvSpPr>
        <xdr:cNvPr id="508335" name="Oval 278">
          <a:extLst>
            <a:ext uri="{FF2B5EF4-FFF2-40B4-BE49-F238E27FC236}">
              <a16:creationId xmlns:a16="http://schemas.microsoft.com/office/drawing/2014/main" id="{8FB6C6AA-19EB-4F61-BF4C-010D7874A355}"/>
            </a:ext>
          </a:extLst>
        </xdr:cNvPr>
        <xdr:cNvSpPr>
          <a:spLocks noChangeArrowheads="1"/>
        </xdr:cNvSpPr>
      </xdr:nvSpPr>
      <xdr:spPr bwMode="auto">
        <a:xfrm>
          <a:off x="11868150" y="9309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57</xdr:row>
      <xdr:rowOff>3175</xdr:rowOff>
    </xdr:from>
    <xdr:to>
      <xdr:col>19</xdr:col>
      <xdr:colOff>301625</xdr:colOff>
      <xdr:row>58</xdr:row>
      <xdr:rowOff>41275</xdr:rowOff>
    </xdr:to>
    <xdr:sp macro="" textlink="">
      <xdr:nvSpPr>
        <xdr:cNvPr id="11543" name="Text Box 279">
          <a:extLst>
            <a:ext uri="{FF2B5EF4-FFF2-40B4-BE49-F238E27FC236}">
              <a16:creationId xmlns:a16="http://schemas.microsoft.com/office/drawing/2014/main" id="{43AC0CC7-5492-493F-9EDE-91937D55EEA0}"/>
            </a:ext>
          </a:extLst>
        </xdr:cNvPr>
        <xdr:cNvSpPr txBox="1">
          <a:spLocks noChangeArrowheads="1"/>
        </xdr:cNvSpPr>
      </xdr:nvSpPr>
      <xdr:spPr bwMode="auto">
        <a:xfrm>
          <a:off x="126206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4" name="Rectangle 280">
          <a:extLst>
            <a:ext uri="{FF2B5EF4-FFF2-40B4-BE49-F238E27FC236}">
              <a16:creationId xmlns:a16="http://schemas.microsoft.com/office/drawing/2014/main" id="{1C4A5BF0-3899-4B20-A87F-A48B2F651AC1}"/>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5" name="Rectangle 281">
          <a:extLst>
            <a:ext uri="{FF2B5EF4-FFF2-40B4-BE49-F238E27FC236}">
              <a16:creationId xmlns:a16="http://schemas.microsoft.com/office/drawing/2014/main" id="{0795A3EF-8642-4A4E-BE87-A0CF2E207F21}"/>
            </a:ext>
          </a:extLst>
        </xdr:cNvPr>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6" name="Rectangle 282">
          <a:extLst>
            <a:ext uri="{FF2B5EF4-FFF2-40B4-BE49-F238E27FC236}">
              <a16:creationId xmlns:a16="http://schemas.microsoft.com/office/drawing/2014/main" id="{5207424E-6750-48C9-B870-56E2F78A421F}"/>
            </a:ext>
          </a:extLst>
        </xdr:cNvPr>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23/23</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7" name="Rectangle 283">
          <a:extLst>
            <a:ext uri="{FF2B5EF4-FFF2-40B4-BE49-F238E27FC236}">
              <a16:creationId xmlns:a16="http://schemas.microsoft.com/office/drawing/2014/main" id="{59362503-33B5-4998-A1FC-42AF0CCC3971}"/>
            </a:ext>
          </a:extLst>
        </xdr:cNvPr>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8" name="Rectangle 284">
          <a:extLst>
            <a:ext uri="{FF2B5EF4-FFF2-40B4-BE49-F238E27FC236}">
              <a16:creationId xmlns:a16="http://schemas.microsoft.com/office/drawing/2014/main" id="{F466D4F8-06DD-408A-AFF1-720C823D4767}"/>
            </a:ext>
          </a:extLst>
        </xdr:cNvPr>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9" name="Rectangle 285">
          <a:extLst>
            <a:ext uri="{FF2B5EF4-FFF2-40B4-BE49-F238E27FC236}">
              <a16:creationId xmlns:a16="http://schemas.microsoft.com/office/drawing/2014/main" id="{6F47D747-5F74-4FE9-BF3B-9CA1C556D2A1}"/>
            </a:ext>
          </a:extLst>
        </xdr:cNvPr>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50" name="Rectangle 286">
          <a:extLst>
            <a:ext uri="{FF2B5EF4-FFF2-40B4-BE49-F238E27FC236}">
              <a16:creationId xmlns:a16="http://schemas.microsoft.com/office/drawing/2014/main" id="{ADF5C0C2-3ACF-42F0-B072-F39E49F88B77}"/>
            </a:ext>
          </a:extLst>
        </xdr:cNvPr>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508344" name="Rectangle 287">
          <a:extLst>
            <a:ext uri="{FF2B5EF4-FFF2-40B4-BE49-F238E27FC236}">
              <a16:creationId xmlns:a16="http://schemas.microsoft.com/office/drawing/2014/main" id="{FAE9154E-9F27-4053-A9CD-D91A1E95435D}"/>
            </a:ext>
          </a:extLst>
        </xdr:cNvPr>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508345" name="Rectangle 288">
          <a:extLst>
            <a:ext uri="{FF2B5EF4-FFF2-40B4-BE49-F238E27FC236}">
              <a16:creationId xmlns:a16="http://schemas.microsoft.com/office/drawing/2014/main" id="{16FAEBFA-5F36-42E6-9259-EAB7BB6AEAAF}"/>
            </a:ext>
          </a:extLst>
        </xdr:cNvPr>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53" name="Rectangle 289">
          <a:extLst>
            <a:ext uri="{FF2B5EF4-FFF2-40B4-BE49-F238E27FC236}">
              <a16:creationId xmlns:a16="http://schemas.microsoft.com/office/drawing/2014/main" id="{10B64F84-7CCC-4DCC-B7AC-1CD27F607E85}"/>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4" name="Text Box 290">
          <a:extLst>
            <a:ext uri="{FF2B5EF4-FFF2-40B4-BE49-F238E27FC236}">
              <a16:creationId xmlns:a16="http://schemas.microsoft.com/office/drawing/2014/main" id="{8159F850-B026-4E0C-9EDF-AC584080C34A}"/>
            </a:ext>
          </a:extLst>
        </xdr:cNvPr>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類似団体の中で最も高い比率となっているが、ごみ処理業務、し尿処理業務、消防業務、学校給食業務などを一部事務組合で運営している影響によるものが大きい。</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今後においては、上昇傾向に歯止めをかけるよう経費負担の抑制に努める。</a:t>
          </a:r>
        </a:p>
      </xdr:txBody>
    </xdr:sp>
    <xdr:clientData/>
  </xdr:twoCellAnchor>
  <xdr:oneCellAnchor>
    <xdr:from>
      <xdr:col>18</xdr:col>
      <xdr:colOff>73025</xdr:colOff>
      <xdr:row>29</xdr:row>
      <xdr:rowOff>136525</xdr:rowOff>
    </xdr:from>
    <xdr:ext cx="132344" cy="151836"/>
    <xdr:sp macro="" textlink="">
      <xdr:nvSpPr>
        <xdr:cNvPr id="11555" name="Text Box 291">
          <a:extLst>
            <a:ext uri="{FF2B5EF4-FFF2-40B4-BE49-F238E27FC236}">
              <a16:creationId xmlns:a16="http://schemas.microsoft.com/office/drawing/2014/main" id="{6621CC8F-37F3-4ADA-9F7F-9DDE866FE9B3}"/>
            </a:ext>
          </a:extLst>
        </xdr:cNvPr>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508349" name="Line 292">
          <a:extLst>
            <a:ext uri="{FF2B5EF4-FFF2-40B4-BE49-F238E27FC236}">
              <a16:creationId xmlns:a16="http://schemas.microsoft.com/office/drawing/2014/main" id="{6EA0BFBB-032E-4020-95FC-6B52B01AACA0}"/>
            </a:ext>
          </a:extLst>
        </xdr:cNvPr>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7" name="Text Box 293">
          <a:extLst>
            <a:ext uri="{FF2B5EF4-FFF2-40B4-BE49-F238E27FC236}">
              <a16:creationId xmlns:a16="http://schemas.microsoft.com/office/drawing/2014/main" id="{E2773892-61C7-4A58-88CF-6B45705B8267}"/>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508351" name="Line 294">
          <a:extLst>
            <a:ext uri="{FF2B5EF4-FFF2-40B4-BE49-F238E27FC236}">
              <a16:creationId xmlns:a16="http://schemas.microsoft.com/office/drawing/2014/main" id="{66555518-8B1B-490B-9C95-5D967C25E8C6}"/>
            </a:ext>
          </a:extLst>
        </xdr:cNvPr>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9" name="Text Box 295">
          <a:extLst>
            <a:ext uri="{FF2B5EF4-FFF2-40B4-BE49-F238E27FC236}">
              <a16:creationId xmlns:a16="http://schemas.microsoft.com/office/drawing/2014/main" id="{6F70597E-EC88-40F2-AA7E-C0401152E4B6}"/>
            </a:ext>
          </a:extLst>
        </xdr:cNvPr>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508353" name="Line 296">
          <a:extLst>
            <a:ext uri="{FF2B5EF4-FFF2-40B4-BE49-F238E27FC236}">
              <a16:creationId xmlns:a16="http://schemas.microsoft.com/office/drawing/2014/main" id="{A47ECD26-5490-4D17-853E-3852ED6DFA36}"/>
            </a:ext>
          </a:extLst>
        </xdr:cNvPr>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61" name="Text Box 297">
          <a:extLst>
            <a:ext uri="{FF2B5EF4-FFF2-40B4-BE49-F238E27FC236}">
              <a16:creationId xmlns:a16="http://schemas.microsoft.com/office/drawing/2014/main" id="{8D6853DD-2BFF-4875-B422-44A35D2CA25C}"/>
            </a:ext>
          </a:extLst>
        </xdr:cNvPr>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508355" name="Line 298">
          <a:extLst>
            <a:ext uri="{FF2B5EF4-FFF2-40B4-BE49-F238E27FC236}">
              <a16:creationId xmlns:a16="http://schemas.microsoft.com/office/drawing/2014/main" id="{CFB2FEB2-843D-401A-8594-CD054C6554F8}"/>
            </a:ext>
          </a:extLst>
        </xdr:cNvPr>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63" name="Text Box 299">
          <a:extLst>
            <a:ext uri="{FF2B5EF4-FFF2-40B4-BE49-F238E27FC236}">
              <a16:creationId xmlns:a16="http://schemas.microsoft.com/office/drawing/2014/main" id="{0E8FCFE2-373A-4631-90FB-6E39CEAD292F}"/>
            </a:ext>
          </a:extLst>
        </xdr:cNvPr>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508357" name="Line 300">
          <a:extLst>
            <a:ext uri="{FF2B5EF4-FFF2-40B4-BE49-F238E27FC236}">
              <a16:creationId xmlns:a16="http://schemas.microsoft.com/office/drawing/2014/main" id="{247A406A-4D80-4BE4-814C-FE2751FF36A1}"/>
            </a:ext>
          </a:extLst>
        </xdr:cNvPr>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65" name="Text Box 301">
          <a:extLst>
            <a:ext uri="{FF2B5EF4-FFF2-40B4-BE49-F238E27FC236}">
              <a16:creationId xmlns:a16="http://schemas.microsoft.com/office/drawing/2014/main" id="{9529EBD0-52F2-40A6-B685-0A4F3104684E}"/>
            </a:ext>
          </a:extLst>
        </xdr:cNvPr>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508359" name="Line 302">
          <a:extLst>
            <a:ext uri="{FF2B5EF4-FFF2-40B4-BE49-F238E27FC236}">
              <a16:creationId xmlns:a16="http://schemas.microsoft.com/office/drawing/2014/main" id="{FD730A0C-39A2-430A-8854-D6529A8BC95C}"/>
            </a:ext>
          </a:extLst>
        </xdr:cNvPr>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508360" name="補助費等グラフ枠">
          <a:extLst>
            <a:ext uri="{FF2B5EF4-FFF2-40B4-BE49-F238E27FC236}">
              <a16:creationId xmlns:a16="http://schemas.microsoft.com/office/drawing/2014/main" id="{2AEE6790-3B2B-4ED6-94E1-F5EF1C795258}"/>
            </a:ext>
          </a:extLst>
        </xdr:cNvPr>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34</xdr:row>
      <xdr:rowOff>19050</xdr:rowOff>
    </xdr:from>
    <xdr:to>
      <xdr:col>24</xdr:col>
      <xdr:colOff>25400</xdr:colOff>
      <xdr:row>40</xdr:row>
      <xdr:rowOff>38100</xdr:rowOff>
    </xdr:to>
    <xdr:sp macro="" textlink="">
      <xdr:nvSpPr>
        <xdr:cNvPr id="508361" name="Line 304">
          <a:extLst>
            <a:ext uri="{FF2B5EF4-FFF2-40B4-BE49-F238E27FC236}">
              <a16:creationId xmlns:a16="http://schemas.microsoft.com/office/drawing/2014/main" id="{53ACE438-A3C1-4111-AB4E-06AD57A562D9}"/>
            </a:ext>
          </a:extLst>
        </xdr:cNvPr>
        <xdr:cNvSpPr>
          <a:spLocks noChangeShapeType="1"/>
        </xdr:cNvSpPr>
      </xdr:nvSpPr>
      <xdr:spPr bwMode="auto">
        <a:xfrm flipV="1">
          <a:off x="15125700" y="563245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40</xdr:row>
      <xdr:rowOff>38100</xdr:rowOff>
    </xdr:from>
    <xdr:to>
      <xdr:col>25</xdr:col>
      <xdr:colOff>180975</xdr:colOff>
      <xdr:row>41</xdr:row>
      <xdr:rowOff>76200</xdr:rowOff>
    </xdr:to>
    <xdr:sp macro="" textlink="">
      <xdr:nvSpPr>
        <xdr:cNvPr id="11569" name="補助費等最小値テキスト">
          <a:extLst>
            <a:ext uri="{FF2B5EF4-FFF2-40B4-BE49-F238E27FC236}">
              <a16:creationId xmlns:a16="http://schemas.microsoft.com/office/drawing/2014/main" id="{248EF97E-9C76-4650-979A-ECC044799919}"/>
            </a:ext>
          </a:extLst>
        </xdr:cNvPr>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577850</xdr:colOff>
      <xdr:row>40</xdr:row>
      <xdr:rowOff>38100</xdr:rowOff>
    </xdr:from>
    <xdr:to>
      <xdr:col>24</xdr:col>
      <xdr:colOff>114300</xdr:colOff>
      <xdr:row>40</xdr:row>
      <xdr:rowOff>38100</xdr:rowOff>
    </xdr:to>
    <xdr:sp macro="" textlink="">
      <xdr:nvSpPr>
        <xdr:cNvPr id="508363" name="Line 306">
          <a:extLst>
            <a:ext uri="{FF2B5EF4-FFF2-40B4-BE49-F238E27FC236}">
              <a16:creationId xmlns:a16="http://schemas.microsoft.com/office/drawing/2014/main" id="{90BDED97-9517-418E-90A1-B6E2C6AAF865}"/>
            </a:ext>
          </a:extLst>
        </xdr:cNvPr>
        <xdr:cNvSpPr>
          <a:spLocks noChangeShapeType="1"/>
        </xdr:cNvSpPr>
      </xdr:nvSpPr>
      <xdr:spPr bwMode="auto">
        <a:xfrm>
          <a:off x="15049500" y="6642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127000</xdr:rowOff>
    </xdr:from>
    <xdr:to>
      <xdr:col>25</xdr:col>
      <xdr:colOff>180975</xdr:colOff>
      <xdr:row>34</xdr:row>
      <xdr:rowOff>0</xdr:rowOff>
    </xdr:to>
    <xdr:sp macro="" textlink="">
      <xdr:nvSpPr>
        <xdr:cNvPr id="11571" name="補助費等最大値テキスト">
          <a:extLst>
            <a:ext uri="{FF2B5EF4-FFF2-40B4-BE49-F238E27FC236}">
              <a16:creationId xmlns:a16="http://schemas.microsoft.com/office/drawing/2014/main" id="{5AB59FC2-9B64-438E-AEFD-9A85143682F0}"/>
            </a:ext>
          </a:extLst>
        </xdr:cNvPr>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23</xdr:col>
      <xdr:colOff>577850</xdr:colOff>
      <xdr:row>34</xdr:row>
      <xdr:rowOff>19050</xdr:rowOff>
    </xdr:from>
    <xdr:to>
      <xdr:col>24</xdr:col>
      <xdr:colOff>114300</xdr:colOff>
      <xdr:row>34</xdr:row>
      <xdr:rowOff>19050</xdr:rowOff>
    </xdr:to>
    <xdr:sp macro="" textlink="">
      <xdr:nvSpPr>
        <xdr:cNvPr id="508365" name="Line 308">
          <a:extLst>
            <a:ext uri="{FF2B5EF4-FFF2-40B4-BE49-F238E27FC236}">
              <a16:creationId xmlns:a16="http://schemas.microsoft.com/office/drawing/2014/main" id="{C2F0541F-E024-4B8B-874B-3BF2D6CBDC00}"/>
            </a:ext>
          </a:extLst>
        </xdr:cNvPr>
        <xdr:cNvSpPr>
          <a:spLocks noChangeShapeType="1"/>
        </xdr:cNvSpPr>
      </xdr:nvSpPr>
      <xdr:spPr bwMode="auto">
        <a:xfrm>
          <a:off x="15049500" y="5632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40</xdr:row>
      <xdr:rowOff>19050</xdr:rowOff>
    </xdr:from>
    <xdr:to>
      <xdr:col>24</xdr:col>
      <xdr:colOff>25400</xdr:colOff>
      <xdr:row>40</xdr:row>
      <xdr:rowOff>38100</xdr:rowOff>
    </xdr:to>
    <xdr:sp macro="" textlink="">
      <xdr:nvSpPr>
        <xdr:cNvPr id="508366" name="Line 309">
          <a:extLst>
            <a:ext uri="{FF2B5EF4-FFF2-40B4-BE49-F238E27FC236}">
              <a16:creationId xmlns:a16="http://schemas.microsoft.com/office/drawing/2014/main" id="{650DCED5-079B-4774-9885-9ADCEE5BF4BF}"/>
            </a:ext>
          </a:extLst>
        </xdr:cNvPr>
        <xdr:cNvSpPr>
          <a:spLocks noChangeShapeType="1"/>
        </xdr:cNvSpPr>
      </xdr:nvSpPr>
      <xdr:spPr bwMode="auto">
        <a:xfrm>
          <a:off x="14357350" y="66230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22225</xdr:rowOff>
    </xdr:from>
    <xdr:to>
      <xdr:col>25</xdr:col>
      <xdr:colOff>180975</xdr:colOff>
      <xdr:row>37</xdr:row>
      <xdr:rowOff>60325</xdr:rowOff>
    </xdr:to>
    <xdr:sp macro="" textlink="">
      <xdr:nvSpPr>
        <xdr:cNvPr id="11574" name="補助費等平均値テキスト">
          <a:extLst>
            <a:ext uri="{FF2B5EF4-FFF2-40B4-BE49-F238E27FC236}">
              <a16:creationId xmlns:a16="http://schemas.microsoft.com/office/drawing/2014/main" id="{D9E1569E-9C14-4176-9F85-29517E401DBB}"/>
            </a:ext>
          </a:extLst>
        </xdr:cNvPr>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23</xdr:col>
      <xdr:colOff>609600</xdr:colOff>
      <xdr:row>36</xdr:row>
      <xdr:rowOff>158750</xdr:rowOff>
    </xdr:from>
    <xdr:to>
      <xdr:col>24</xdr:col>
      <xdr:colOff>76200</xdr:colOff>
      <xdr:row>37</xdr:row>
      <xdr:rowOff>82550</xdr:rowOff>
    </xdr:to>
    <xdr:sp macro="" textlink="">
      <xdr:nvSpPr>
        <xdr:cNvPr id="508368" name="AutoShape 311">
          <a:extLst>
            <a:ext uri="{FF2B5EF4-FFF2-40B4-BE49-F238E27FC236}">
              <a16:creationId xmlns:a16="http://schemas.microsoft.com/office/drawing/2014/main" id="{6827F211-8799-4520-9BA9-C8465EC7927C}"/>
            </a:ext>
          </a:extLst>
        </xdr:cNvPr>
        <xdr:cNvSpPr>
          <a:spLocks noChangeArrowheads="1"/>
        </xdr:cNvSpPr>
      </xdr:nvSpPr>
      <xdr:spPr bwMode="auto">
        <a:xfrm>
          <a:off x="15081250" y="61023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40</xdr:row>
      <xdr:rowOff>19050</xdr:rowOff>
    </xdr:from>
    <xdr:to>
      <xdr:col>22</xdr:col>
      <xdr:colOff>514350</xdr:colOff>
      <xdr:row>40</xdr:row>
      <xdr:rowOff>82550</xdr:rowOff>
    </xdr:to>
    <xdr:sp macro="" textlink="">
      <xdr:nvSpPr>
        <xdr:cNvPr id="508369" name="Line 312">
          <a:extLst>
            <a:ext uri="{FF2B5EF4-FFF2-40B4-BE49-F238E27FC236}">
              <a16:creationId xmlns:a16="http://schemas.microsoft.com/office/drawing/2014/main" id="{B8142545-B5D5-47A9-8B75-D0B6E1BA42AF}"/>
            </a:ext>
          </a:extLst>
        </xdr:cNvPr>
        <xdr:cNvSpPr>
          <a:spLocks noChangeShapeType="1"/>
        </xdr:cNvSpPr>
      </xdr:nvSpPr>
      <xdr:spPr bwMode="auto">
        <a:xfrm flipV="1">
          <a:off x="13544550" y="66230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158750</xdr:rowOff>
    </xdr:from>
    <xdr:to>
      <xdr:col>22</xdr:col>
      <xdr:colOff>565150</xdr:colOff>
      <xdr:row>37</xdr:row>
      <xdr:rowOff>88900</xdr:rowOff>
    </xdr:to>
    <xdr:sp macro="" textlink="">
      <xdr:nvSpPr>
        <xdr:cNvPr id="508370" name="AutoShape 313">
          <a:extLst>
            <a:ext uri="{FF2B5EF4-FFF2-40B4-BE49-F238E27FC236}">
              <a16:creationId xmlns:a16="http://schemas.microsoft.com/office/drawing/2014/main" id="{86D3D0B9-CFB8-42DB-927C-172F2A22C72D}"/>
            </a:ext>
          </a:extLst>
        </xdr:cNvPr>
        <xdr:cNvSpPr>
          <a:spLocks noChangeArrowheads="1"/>
        </xdr:cNvSpPr>
      </xdr:nvSpPr>
      <xdr:spPr bwMode="auto">
        <a:xfrm>
          <a:off x="14312900" y="6102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35</xdr:row>
      <xdr:rowOff>127000</xdr:rowOff>
    </xdr:from>
    <xdr:to>
      <xdr:col>23</xdr:col>
      <xdr:colOff>209550</xdr:colOff>
      <xdr:row>37</xdr:row>
      <xdr:rowOff>0</xdr:rowOff>
    </xdr:to>
    <xdr:sp macro="" textlink="">
      <xdr:nvSpPr>
        <xdr:cNvPr id="11578" name="Text Box 314">
          <a:extLst>
            <a:ext uri="{FF2B5EF4-FFF2-40B4-BE49-F238E27FC236}">
              <a16:creationId xmlns:a16="http://schemas.microsoft.com/office/drawing/2014/main" id="{8D4E2517-CFC3-4789-9E6A-DAF7828E0E8E}"/>
            </a:ext>
          </a:extLst>
        </xdr:cNvPr>
        <xdr:cNvSpPr txBox="1">
          <a:spLocks noChangeArrowheads="1"/>
        </xdr:cNvSpPr>
      </xdr:nvSpPr>
      <xdr:spPr bwMode="auto">
        <a:xfrm>
          <a:off x="15287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20</xdr:col>
      <xdr:colOff>146050</xdr:colOff>
      <xdr:row>40</xdr:row>
      <xdr:rowOff>57150</xdr:rowOff>
    </xdr:from>
    <xdr:to>
      <xdr:col>21</xdr:col>
      <xdr:colOff>330200</xdr:colOff>
      <xdr:row>40</xdr:row>
      <xdr:rowOff>82550</xdr:rowOff>
    </xdr:to>
    <xdr:sp macro="" textlink="">
      <xdr:nvSpPr>
        <xdr:cNvPr id="508372" name="Line 315">
          <a:extLst>
            <a:ext uri="{FF2B5EF4-FFF2-40B4-BE49-F238E27FC236}">
              <a16:creationId xmlns:a16="http://schemas.microsoft.com/office/drawing/2014/main" id="{75D78287-7F73-46EE-B238-70B3CE49E2DA}"/>
            </a:ext>
          </a:extLst>
        </xdr:cNvPr>
        <xdr:cNvSpPr>
          <a:spLocks noChangeShapeType="1"/>
        </xdr:cNvSpPr>
      </xdr:nvSpPr>
      <xdr:spPr bwMode="auto">
        <a:xfrm>
          <a:off x="12731750" y="66611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101600</xdr:rowOff>
    </xdr:from>
    <xdr:to>
      <xdr:col>21</xdr:col>
      <xdr:colOff>374650</xdr:colOff>
      <xdr:row>37</xdr:row>
      <xdr:rowOff>38100</xdr:rowOff>
    </xdr:to>
    <xdr:sp macro="" textlink="">
      <xdr:nvSpPr>
        <xdr:cNvPr id="508373" name="AutoShape 316">
          <a:extLst>
            <a:ext uri="{FF2B5EF4-FFF2-40B4-BE49-F238E27FC236}">
              <a16:creationId xmlns:a16="http://schemas.microsoft.com/office/drawing/2014/main" id="{40D62BE5-6E12-440E-B3B2-826870EF5ACB}"/>
            </a:ext>
          </a:extLst>
        </xdr:cNvPr>
        <xdr:cNvSpPr>
          <a:spLocks noChangeArrowheads="1"/>
        </xdr:cNvSpPr>
      </xdr:nvSpPr>
      <xdr:spPr bwMode="auto">
        <a:xfrm>
          <a:off x="13500100" y="6045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35</xdr:row>
      <xdr:rowOff>76200</xdr:rowOff>
    </xdr:from>
    <xdr:to>
      <xdr:col>22</xdr:col>
      <xdr:colOff>50800</xdr:colOff>
      <xdr:row>36</xdr:row>
      <xdr:rowOff>107950</xdr:rowOff>
    </xdr:to>
    <xdr:sp macro="" textlink="">
      <xdr:nvSpPr>
        <xdr:cNvPr id="11581" name="Text Box 317">
          <a:extLst>
            <a:ext uri="{FF2B5EF4-FFF2-40B4-BE49-F238E27FC236}">
              <a16:creationId xmlns:a16="http://schemas.microsoft.com/office/drawing/2014/main" id="{B5A64A8A-0C45-4A7C-B5E8-AA57D8E50F78}"/>
            </a:ext>
          </a:extLst>
        </xdr:cNvPr>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584200</xdr:colOff>
      <xdr:row>39</xdr:row>
      <xdr:rowOff>158750</xdr:rowOff>
    </xdr:from>
    <xdr:to>
      <xdr:col>20</xdr:col>
      <xdr:colOff>146050</xdr:colOff>
      <xdr:row>40</xdr:row>
      <xdr:rowOff>57150</xdr:rowOff>
    </xdr:to>
    <xdr:sp macro="" textlink="">
      <xdr:nvSpPr>
        <xdr:cNvPr id="508375" name="Line 318">
          <a:extLst>
            <a:ext uri="{FF2B5EF4-FFF2-40B4-BE49-F238E27FC236}">
              <a16:creationId xmlns:a16="http://schemas.microsoft.com/office/drawing/2014/main" id="{3FE3E01E-2FA9-435A-96EB-3F78A96FCCA8}"/>
            </a:ext>
          </a:extLst>
        </xdr:cNvPr>
        <xdr:cNvSpPr>
          <a:spLocks noChangeShapeType="1"/>
        </xdr:cNvSpPr>
      </xdr:nvSpPr>
      <xdr:spPr bwMode="auto">
        <a:xfrm>
          <a:off x="11912600" y="65976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139700</xdr:rowOff>
    </xdr:from>
    <xdr:to>
      <xdr:col>20</xdr:col>
      <xdr:colOff>190500</xdr:colOff>
      <xdr:row>37</xdr:row>
      <xdr:rowOff>76200</xdr:rowOff>
    </xdr:to>
    <xdr:sp macro="" textlink="">
      <xdr:nvSpPr>
        <xdr:cNvPr id="508376" name="AutoShape 319">
          <a:extLst>
            <a:ext uri="{FF2B5EF4-FFF2-40B4-BE49-F238E27FC236}">
              <a16:creationId xmlns:a16="http://schemas.microsoft.com/office/drawing/2014/main" id="{9914CD18-D524-4BD9-A8A5-58EFAB5A601E}"/>
            </a:ext>
          </a:extLst>
        </xdr:cNvPr>
        <xdr:cNvSpPr>
          <a:spLocks noChangeArrowheads="1"/>
        </xdr:cNvSpPr>
      </xdr:nvSpPr>
      <xdr:spPr bwMode="auto">
        <a:xfrm>
          <a:off x="1268095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35</xdr:row>
      <xdr:rowOff>107950</xdr:rowOff>
    </xdr:from>
    <xdr:to>
      <xdr:col>20</xdr:col>
      <xdr:colOff>492125</xdr:colOff>
      <xdr:row>36</xdr:row>
      <xdr:rowOff>146050</xdr:rowOff>
    </xdr:to>
    <xdr:sp macro="" textlink="">
      <xdr:nvSpPr>
        <xdr:cNvPr id="11584" name="Text Box 320">
          <a:extLst>
            <a:ext uri="{FF2B5EF4-FFF2-40B4-BE49-F238E27FC236}">
              <a16:creationId xmlns:a16="http://schemas.microsoft.com/office/drawing/2014/main" id="{7460E7EE-E478-41BC-8322-FAFFF9615ED2}"/>
            </a:ext>
          </a:extLst>
        </xdr:cNvPr>
        <xdr:cNvSpPr txBox="1">
          <a:spLocks noChangeArrowheads="1"/>
        </xdr:cNvSpPr>
      </xdr:nvSpPr>
      <xdr:spPr bwMode="auto">
        <a:xfrm>
          <a:off x="13515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18</xdr:col>
      <xdr:colOff>539750</xdr:colOff>
      <xdr:row>36</xdr:row>
      <xdr:rowOff>146050</xdr:rowOff>
    </xdr:from>
    <xdr:to>
      <xdr:col>19</xdr:col>
      <xdr:colOff>6350</xdr:colOff>
      <xdr:row>37</xdr:row>
      <xdr:rowOff>82550</xdr:rowOff>
    </xdr:to>
    <xdr:sp macro="" textlink="">
      <xdr:nvSpPr>
        <xdr:cNvPr id="508378" name="AutoShape 321">
          <a:extLst>
            <a:ext uri="{FF2B5EF4-FFF2-40B4-BE49-F238E27FC236}">
              <a16:creationId xmlns:a16="http://schemas.microsoft.com/office/drawing/2014/main" id="{7E660AA9-013A-47D4-A914-6E2BD99AA4D2}"/>
            </a:ext>
          </a:extLst>
        </xdr:cNvPr>
        <xdr:cNvSpPr>
          <a:spLocks noChangeArrowheads="1"/>
        </xdr:cNvSpPr>
      </xdr:nvSpPr>
      <xdr:spPr bwMode="auto">
        <a:xfrm>
          <a:off x="11868150" y="608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35</xdr:row>
      <xdr:rowOff>117475</xdr:rowOff>
    </xdr:from>
    <xdr:to>
      <xdr:col>19</xdr:col>
      <xdr:colOff>301625</xdr:colOff>
      <xdr:row>36</xdr:row>
      <xdr:rowOff>155575</xdr:rowOff>
    </xdr:to>
    <xdr:sp macro="" textlink="">
      <xdr:nvSpPr>
        <xdr:cNvPr id="11586" name="Text Box 322">
          <a:extLst>
            <a:ext uri="{FF2B5EF4-FFF2-40B4-BE49-F238E27FC236}">
              <a16:creationId xmlns:a16="http://schemas.microsoft.com/office/drawing/2014/main" id="{AB62C6AF-ED44-4C08-B406-F826C35D3302}"/>
            </a:ext>
          </a:extLst>
        </xdr:cNvPr>
        <xdr:cNvSpPr txBox="1">
          <a:spLocks noChangeArrowheads="1"/>
        </xdr:cNvSpPr>
      </xdr:nvSpPr>
      <xdr:spPr bwMode="auto">
        <a:xfrm>
          <a:off x="12620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7" name="Text Box 323">
          <a:extLst>
            <a:ext uri="{FF2B5EF4-FFF2-40B4-BE49-F238E27FC236}">
              <a16:creationId xmlns:a16="http://schemas.microsoft.com/office/drawing/2014/main" id="{7B00D83E-9E4A-4D3D-B9B8-D33DFC2BEF80}"/>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8" name="Text Box 324">
          <a:extLst>
            <a:ext uri="{FF2B5EF4-FFF2-40B4-BE49-F238E27FC236}">
              <a16:creationId xmlns:a16="http://schemas.microsoft.com/office/drawing/2014/main" id="{6E9E518C-A800-404F-AC80-8B9B67DC8CCA}"/>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9" name="Text Box 325">
          <a:extLst>
            <a:ext uri="{FF2B5EF4-FFF2-40B4-BE49-F238E27FC236}">
              <a16:creationId xmlns:a16="http://schemas.microsoft.com/office/drawing/2014/main" id="{7BF7A6B8-E9CA-41D9-A373-4238C3B3E73D}"/>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90" name="Text Box 326">
          <a:extLst>
            <a:ext uri="{FF2B5EF4-FFF2-40B4-BE49-F238E27FC236}">
              <a16:creationId xmlns:a16="http://schemas.microsoft.com/office/drawing/2014/main" id="{16965D40-AEDE-4DE3-8D0F-A1E561EED45F}"/>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91" name="Text Box 327">
          <a:extLst>
            <a:ext uri="{FF2B5EF4-FFF2-40B4-BE49-F238E27FC236}">
              <a16:creationId xmlns:a16="http://schemas.microsoft.com/office/drawing/2014/main" id="{06A949DE-DF13-4AEC-8DDE-2D1C5168D665}"/>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39</xdr:row>
      <xdr:rowOff>146050</xdr:rowOff>
    </xdr:from>
    <xdr:to>
      <xdr:col>24</xdr:col>
      <xdr:colOff>76200</xdr:colOff>
      <xdr:row>40</xdr:row>
      <xdr:rowOff>82550</xdr:rowOff>
    </xdr:to>
    <xdr:sp macro="" textlink="">
      <xdr:nvSpPr>
        <xdr:cNvPr id="508385" name="Oval 328">
          <a:extLst>
            <a:ext uri="{FF2B5EF4-FFF2-40B4-BE49-F238E27FC236}">
              <a16:creationId xmlns:a16="http://schemas.microsoft.com/office/drawing/2014/main" id="{0B84B8B6-5603-47A3-9817-A5216C0357AA}"/>
            </a:ext>
          </a:extLst>
        </xdr:cNvPr>
        <xdr:cNvSpPr>
          <a:spLocks noChangeArrowheads="1"/>
        </xdr:cNvSpPr>
      </xdr:nvSpPr>
      <xdr:spPr bwMode="auto">
        <a:xfrm>
          <a:off x="15081250" y="6584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39</xdr:row>
      <xdr:rowOff>88900</xdr:rowOff>
    </xdr:from>
    <xdr:to>
      <xdr:col>25</xdr:col>
      <xdr:colOff>180975</xdr:colOff>
      <xdr:row>40</xdr:row>
      <xdr:rowOff>127000</xdr:rowOff>
    </xdr:to>
    <xdr:sp macro="" textlink="">
      <xdr:nvSpPr>
        <xdr:cNvPr id="11593" name="補助費等該当値テキスト">
          <a:extLst>
            <a:ext uri="{FF2B5EF4-FFF2-40B4-BE49-F238E27FC236}">
              <a16:creationId xmlns:a16="http://schemas.microsoft.com/office/drawing/2014/main" id="{EF259C78-55E0-42D2-9B9B-28B0DD27C713}"/>
            </a:ext>
          </a:extLst>
        </xdr:cNvPr>
        <xdr:cNvSpPr txBox="1">
          <a:spLocks noChangeArrowheads="1"/>
        </xdr:cNvSpPr>
      </xdr:nvSpPr>
      <xdr:spPr bwMode="auto">
        <a:xfrm>
          <a:off x="166020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25.5</a:t>
          </a:r>
        </a:p>
      </xdr:txBody>
    </xdr:sp>
    <xdr:clientData/>
  </xdr:twoCellAnchor>
  <xdr:twoCellAnchor>
    <xdr:from>
      <xdr:col>22</xdr:col>
      <xdr:colOff>469900</xdr:colOff>
      <xdr:row>39</xdr:row>
      <xdr:rowOff>139700</xdr:rowOff>
    </xdr:from>
    <xdr:to>
      <xdr:col>22</xdr:col>
      <xdr:colOff>565150</xdr:colOff>
      <xdr:row>40</xdr:row>
      <xdr:rowOff>76200</xdr:rowOff>
    </xdr:to>
    <xdr:sp macro="" textlink="">
      <xdr:nvSpPr>
        <xdr:cNvPr id="508387" name="Oval 330">
          <a:extLst>
            <a:ext uri="{FF2B5EF4-FFF2-40B4-BE49-F238E27FC236}">
              <a16:creationId xmlns:a16="http://schemas.microsoft.com/office/drawing/2014/main" id="{A9E93D98-A0D9-471E-9607-04C5C0EE426B}"/>
            </a:ext>
          </a:extLst>
        </xdr:cNvPr>
        <xdr:cNvSpPr>
          <a:spLocks noChangeArrowheads="1"/>
        </xdr:cNvSpPr>
      </xdr:nvSpPr>
      <xdr:spPr bwMode="auto">
        <a:xfrm>
          <a:off x="14312900" y="6578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40</xdr:row>
      <xdr:rowOff>79375</xdr:rowOff>
    </xdr:from>
    <xdr:to>
      <xdr:col>23</xdr:col>
      <xdr:colOff>209550</xdr:colOff>
      <xdr:row>41</xdr:row>
      <xdr:rowOff>117475</xdr:rowOff>
    </xdr:to>
    <xdr:sp macro="" textlink="">
      <xdr:nvSpPr>
        <xdr:cNvPr id="11595" name="Text Box 331">
          <a:extLst>
            <a:ext uri="{FF2B5EF4-FFF2-40B4-BE49-F238E27FC236}">
              <a16:creationId xmlns:a16="http://schemas.microsoft.com/office/drawing/2014/main" id="{FC4BA8CD-E95F-40BE-BD6E-27877C8BB97F}"/>
            </a:ext>
          </a:extLst>
        </xdr:cNvPr>
        <xdr:cNvSpPr txBox="1">
          <a:spLocks noChangeArrowheads="1"/>
        </xdr:cNvSpPr>
      </xdr:nvSpPr>
      <xdr:spPr bwMode="auto">
        <a:xfrm>
          <a:off x="1528762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twoCellAnchor>
    <xdr:from>
      <xdr:col>21</xdr:col>
      <xdr:colOff>285750</xdr:colOff>
      <xdr:row>40</xdr:row>
      <xdr:rowOff>38100</xdr:rowOff>
    </xdr:from>
    <xdr:to>
      <xdr:col>21</xdr:col>
      <xdr:colOff>374650</xdr:colOff>
      <xdr:row>40</xdr:row>
      <xdr:rowOff>139700</xdr:rowOff>
    </xdr:to>
    <xdr:sp macro="" textlink="">
      <xdr:nvSpPr>
        <xdr:cNvPr id="508389" name="Oval 332">
          <a:extLst>
            <a:ext uri="{FF2B5EF4-FFF2-40B4-BE49-F238E27FC236}">
              <a16:creationId xmlns:a16="http://schemas.microsoft.com/office/drawing/2014/main" id="{1AE86099-A217-4A1E-B99D-72EA6B000652}"/>
            </a:ext>
          </a:extLst>
        </xdr:cNvPr>
        <xdr:cNvSpPr>
          <a:spLocks noChangeArrowheads="1"/>
        </xdr:cNvSpPr>
      </xdr:nvSpPr>
      <xdr:spPr bwMode="auto">
        <a:xfrm>
          <a:off x="13500100" y="6642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40</xdr:row>
      <xdr:rowOff>146050</xdr:rowOff>
    </xdr:from>
    <xdr:to>
      <xdr:col>22</xdr:col>
      <xdr:colOff>50800</xdr:colOff>
      <xdr:row>42</xdr:row>
      <xdr:rowOff>19050</xdr:rowOff>
    </xdr:to>
    <xdr:sp macro="" textlink="">
      <xdr:nvSpPr>
        <xdr:cNvPr id="11597" name="Text Box 333">
          <a:extLst>
            <a:ext uri="{FF2B5EF4-FFF2-40B4-BE49-F238E27FC236}">
              <a16:creationId xmlns:a16="http://schemas.microsoft.com/office/drawing/2014/main" id="{15E6D0FB-1676-4D6D-9506-C19E5289D7BC}"/>
            </a:ext>
          </a:extLst>
        </xdr:cNvPr>
        <xdr:cNvSpPr txBox="1">
          <a:spLocks noChangeArrowheads="1"/>
        </xdr:cNvSpPr>
      </xdr:nvSpPr>
      <xdr:spPr bwMode="auto">
        <a:xfrm>
          <a:off x="14401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a:t>
          </a:r>
        </a:p>
      </xdr:txBody>
    </xdr:sp>
    <xdr:clientData/>
  </xdr:twoCellAnchor>
  <xdr:twoCellAnchor>
    <xdr:from>
      <xdr:col>20</xdr:col>
      <xdr:colOff>95250</xdr:colOff>
      <xdr:row>40</xdr:row>
      <xdr:rowOff>6350</xdr:rowOff>
    </xdr:from>
    <xdr:to>
      <xdr:col>20</xdr:col>
      <xdr:colOff>190500</xdr:colOff>
      <xdr:row>40</xdr:row>
      <xdr:rowOff>95250</xdr:rowOff>
    </xdr:to>
    <xdr:sp macro="" textlink="">
      <xdr:nvSpPr>
        <xdr:cNvPr id="508391" name="Oval 334">
          <a:extLst>
            <a:ext uri="{FF2B5EF4-FFF2-40B4-BE49-F238E27FC236}">
              <a16:creationId xmlns:a16="http://schemas.microsoft.com/office/drawing/2014/main" id="{2D9A5AC5-E785-49F4-8419-DEF0AB8581F1}"/>
            </a:ext>
          </a:extLst>
        </xdr:cNvPr>
        <xdr:cNvSpPr>
          <a:spLocks noChangeArrowheads="1"/>
        </xdr:cNvSpPr>
      </xdr:nvSpPr>
      <xdr:spPr bwMode="auto">
        <a:xfrm>
          <a:off x="12680950" y="6610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40</xdr:row>
      <xdr:rowOff>117475</xdr:rowOff>
    </xdr:from>
    <xdr:to>
      <xdr:col>20</xdr:col>
      <xdr:colOff>492125</xdr:colOff>
      <xdr:row>41</xdr:row>
      <xdr:rowOff>155575</xdr:rowOff>
    </xdr:to>
    <xdr:sp macro="" textlink="">
      <xdr:nvSpPr>
        <xdr:cNvPr id="11599" name="Text Box 335">
          <a:extLst>
            <a:ext uri="{FF2B5EF4-FFF2-40B4-BE49-F238E27FC236}">
              <a16:creationId xmlns:a16="http://schemas.microsoft.com/office/drawing/2014/main" id="{9DD4CF90-5791-4267-8447-70418CC15EB6}"/>
            </a:ext>
          </a:extLst>
        </xdr:cNvPr>
        <xdr:cNvSpPr txBox="1">
          <a:spLocks noChangeArrowheads="1"/>
        </xdr:cNvSpPr>
      </xdr:nvSpPr>
      <xdr:spPr bwMode="auto">
        <a:xfrm>
          <a:off x="13515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18</xdr:col>
      <xdr:colOff>539750</xdr:colOff>
      <xdr:row>39</xdr:row>
      <xdr:rowOff>107950</xdr:rowOff>
    </xdr:from>
    <xdr:to>
      <xdr:col>19</xdr:col>
      <xdr:colOff>6350</xdr:colOff>
      <xdr:row>40</xdr:row>
      <xdr:rowOff>44450</xdr:rowOff>
    </xdr:to>
    <xdr:sp macro="" textlink="">
      <xdr:nvSpPr>
        <xdr:cNvPr id="508393" name="Oval 336">
          <a:extLst>
            <a:ext uri="{FF2B5EF4-FFF2-40B4-BE49-F238E27FC236}">
              <a16:creationId xmlns:a16="http://schemas.microsoft.com/office/drawing/2014/main" id="{EFDF953C-319D-49F7-9976-A88522CD08B8}"/>
            </a:ext>
          </a:extLst>
        </xdr:cNvPr>
        <xdr:cNvSpPr>
          <a:spLocks noChangeArrowheads="1"/>
        </xdr:cNvSpPr>
      </xdr:nvSpPr>
      <xdr:spPr bwMode="auto">
        <a:xfrm>
          <a:off x="11868150" y="6546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40</xdr:row>
      <xdr:rowOff>57150</xdr:rowOff>
    </xdr:from>
    <xdr:to>
      <xdr:col>19</xdr:col>
      <xdr:colOff>301625</xdr:colOff>
      <xdr:row>41</xdr:row>
      <xdr:rowOff>88900</xdr:rowOff>
    </xdr:to>
    <xdr:sp macro="" textlink="">
      <xdr:nvSpPr>
        <xdr:cNvPr id="11601" name="Text Box 337">
          <a:extLst>
            <a:ext uri="{FF2B5EF4-FFF2-40B4-BE49-F238E27FC236}">
              <a16:creationId xmlns:a16="http://schemas.microsoft.com/office/drawing/2014/main" id="{E40272FB-8C89-4FCB-B9EA-C093E690D0D4}"/>
            </a:ext>
          </a:extLst>
        </xdr:cNvPr>
        <xdr:cNvSpPr txBox="1">
          <a:spLocks noChangeArrowheads="1"/>
        </xdr:cNvSpPr>
      </xdr:nvSpPr>
      <xdr:spPr bwMode="auto">
        <a:xfrm>
          <a:off x="12620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602" name="Rectangle 338">
          <a:extLst>
            <a:ext uri="{FF2B5EF4-FFF2-40B4-BE49-F238E27FC236}">
              <a16:creationId xmlns:a16="http://schemas.microsoft.com/office/drawing/2014/main" id="{B20FFBA4-78B0-4944-8DEA-E666C98D0914}"/>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603" name="Rectangle 339">
          <a:extLst>
            <a:ext uri="{FF2B5EF4-FFF2-40B4-BE49-F238E27FC236}">
              <a16:creationId xmlns:a16="http://schemas.microsoft.com/office/drawing/2014/main" id="{D463DD39-07F8-472C-B96F-E1EBA027C9E6}"/>
            </a:ext>
          </a:extLst>
        </xdr:cNvPr>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4" name="Rectangle 340">
          <a:extLst>
            <a:ext uri="{FF2B5EF4-FFF2-40B4-BE49-F238E27FC236}">
              <a16:creationId xmlns:a16="http://schemas.microsoft.com/office/drawing/2014/main" id="{757887AA-125D-4BE3-ABEA-63A287922B5B}"/>
            </a:ext>
          </a:extLst>
        </xdr:cNvPr>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16/23</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5" name="Rectangle 341">
          <a:extLst>
            <a:ext uri="{FF2B5EF4-FFF2-40B4-BE49-F238E27FC236}">
              <a16:creationId xmlns:a16="http://schemas.microsoft.com/office/drawing/2014/main" id="{7F55F6C0-B11B-42AA-9F1E-B0FCEBC5CC33}"/>
            </a:ext>
          </a:extLst>
        </xdr:cNvPr>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6" name="Rectangle 342">
          <a:extLst>
            <a:ext uri="{FF2B5EF4-FFF2-40B4-BE49-F238E27FC236}">
              <a16:creationId xmlns:a16="http://schemas.microsoft.com/office/drawing/2014/main" id="{8A934019-DB35-4F14-BEEF-8310B8E51597}"/>
            </a:ext>
          </a:extLst>
        </xdr:cNvPr>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7" name="Rectangle 343">
          <a:extLst>
            <a:ext uri="{FF2B5EF4-FFF2-40B4-BE49-F238E27FC236}">
              <a16:creationId xmlns:a16="http://schemas.microsoft.com/office/drawing/2014/main" id="{9547BDA6-4D7D-434F-9A34-3D6D08AC23CA}"/>
            </a:ext>
          </a:extLst>
        </xdr:cNvPr>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8" name="Rectangle 344">
          <a:extLst>
            <a:ext uri="{FF2B5EF4-FFF2-40B4-BE49-F238E27FC236}">
              <a16:creationId xmlns:a16="http://schemas.microsoft.com/office/drawing/2014/main" id="{B784716C-AFFA-4E29-AD6A-08A60D3F8D41}"/>
            </a:ext>
          </a:extLst>
        </xdr:cNvPr>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508402" name="Rectangle 345">
          <a:extLst>
            <a:ext uri="{FF2B5EF4-FFF2-40B4-BE49-F238E27FC236}">
              <a16:creationId xmlns:a16="http://schemas.microsoft.com/office/drawing/2014/main" id="{A1AF3B5C-5384-4D29-A564-1E9DAD461EA6}"/>
            </a:ext>
          </a:extLst>
        </xdr:cNvPr>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508403" name="Rectangle 346">
          <a:extLst>
            <a:ext uri="{FF2B5EF4-FFF2-40B4-BE49-F238E27FC236}">
              <a16:creationId xmlns:a16="http://schemas.microsoft.com/office/drawing/2014/main" id="{4DB117FC-4C97-402A-86BF-555528BFE95D}"/>
            </a:ext>
          </a:extLst>
        </xdr:cNvPr>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11" name="Rectangle 347">
          <a:extLst>
            <a:ext uri="{FF2B5EF4-FFF2-40B4-BE49-F238E27FC236}">
              <a16:creationId xmlns:a16="http://schemas.microsoft.com/office/drawing/2014/main" id="{8CB7F7A7-ED90-4714-A18E-6BFE3ABCCDE9}"/>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12" name="Text Box 348">
          <a:extLst>
            <a:ext uri="{FF2B5EF4-FFF2-40B4-BE49-F238E27FC236}">
              <a16:creationId xmlns:a16="http://schemas.microsoft.com/office/drawing/2014/main" id="{CDD504BB-2746-4DD1-A173-BB6E3940AB15}"/>
            </a:ext>
          </a:extLst>
        </xdr:cNvPr>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50" b="0" i="0" u="none" strike="noStrike" baseline="0">
              <a:solidFill>
                <a:srgbClr val="000000"/>
              </a:solidFill>
              <a:latin typeface="ＭＳ Ｐゴシック"/>
              <a:ea typeface="ＭＳ Ｐゴシック"/>
            </a:rPr>
            <a:t>　公債費に係る比率は全国平均及び県平均を下回っているが、類似団体内の中位に位置している。</a:t>
          </a:r>
          <a:endParaRPr lang="en-US" altLang="ja-JP" sz="1150" b="0" i="0" u="none" strike="noStrike" baseline="0">
            <a:solidFill>
              <a:srgbClr val="000000"/>
            </a:solidFill>
            <a:latin typeface="ＭＳ Ｐゴシック"/>
            <a:ea typeface="ＭＳ Ｐゴシック"/>
          </a:endParaRPr>
        </a:p>
        <a:p>
          <a:pPr algn="l" rtl="0">
            <a:lnSpc>
              <a:spcPts val="1300"/>
            </a:lnSpc>
            <a:defRPr sz="1000"/>
          </a:pPr>
          <a:r>
            <a:rPr lang="ja-JP" altLang="en-US" sz="1150" b="0" i="0" u="none" strike="noStrike" baseline="0">
              <a:solidFill>
                <a:srgbClr val="000000"/>
              </a:solidFill>
              <a:latin typeface="ＭＳ Ｐゴシック"/>
              <a:ea typeface="ＭＳ Ｐゴシック"/>
            </a:rPr>
            <a:t>　当町はこれまで道路や公園の社会資本整備に傾注し、地方債等を財源に事業を推進してきた。新規地方債借入は償還元金を上回らない原則の下、地方債現在高とともに年々、償還額が減少してきたところである。</a:t>
          </a:r>
          <a:endParaRPr lang="en-US" altLang="ja-JP" sz="1150" b="0" i="0" u="none" strike="noStrike" baseline="0">
            <a:solidFill>
              <a:srgbClr val="000000"/>
            </a:solidFill>
            <a:latin typeface="ＭＳ Ｐゴシック"/>
            <a:ea typeface="ＭＳ Ｐゴシック"/>
          </a:endParaRPr>
        </a:p>
        <a:p>
          <a:pPr algn="l" rtl="0">
            <a:lnSpc>
              <a:spcPts val="1300"/>
            </a:lnSpc>
            <a:defRPr sz="1000"/>
          </a:pPr>
          <a:r>
            <a:rPr lang="ja-JP" altLang="en-US" sz="1150" b="0" i="0" u="none" strike="noStrike" baseline="0">
              <a:solidFill>
                <a:srgbClr val="000000"/>
              </a:solidFill>
              <a:latin typeface="ＭＳ Ｐゴシック"/>
              <a:ea typeface="+mn-ea"/>
            </a:rPr>
            <a:t>　平成</a:t>
          </a:r>
          <a:r>
            <a:rPr lang="en-US" altLang="ja-JP" sz="1150" b="0" i="0" u="none" strike="noStrike" baseline="0">
              <a:solidFill>
                <a:srgbClr val="000000"/>
              </a:solidFill>
              <a:latin typeface="ＭＳ Ｐゴシック"/>
              <a:ea typeface="+mn-ea"/>
            </a:rPr>
            <a:t>24</a:t>
          </a:r>
          <a:r>
            <a:rPr lang="ja-JP" altLang="en-US" sz="1150" b="0" i="0" u="none" strike="noStrike" baseline="0">
              <a:solidFill>
                <a:srgbClr val="000000"/>
              </a:solidFill>
              <a:latin typeface="ＭＳ Ｐゴシック"/>
              <a:ea typeface="+mn-ea"/>
            </a:rPr>
            <a:t>年度をもって公共用地先行取得に係る起債償還が終了するが、今後、津波避難タワー設置などの「津波防災まちづくり」に係るハード整備に伴い地方債の借入が増加する。しかし、町民・企業を守るための最重点施策と捉え、安全・安心を提供できるよう事業展開をしていく。</a:t>
          </a:r>
        </a:p>
        <a:p>
          <a:pPr algn="l" rtl="0">
            <a:lnSpc>
              <a:spcPts val="1600"/>
            </a:lnSpc>
            <a:defRPr sz="1000"/>
          </a:pP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60325</xdr:colOff>
      <xdr:row>69</xdr:row>
      <xdr:rowOff>136525</xdr:rowOff>
    </xdr:from>
    <xdr:ext cx="132344" cy="151836"/>
    <xdr:sp macro="" textlink="">
      <xdr:nvSpPr>
        <xdr:cNvPr id="11613" name="Text Box 349">
          <a:extLst>
            <a:ext uri="{FF2B5EF4-FFF2-40B4-BE49-F238E27FC236}">
              <a16:creationId xmlns:a16="http://schemas.microsoft.com/office/drawing/2014/main" id="{B5159A80-5348-4B0C-96E7-7FF7A26A11E1}"/>
            </a:ext>
          </a:extLst>
        </xdr:cNvPr>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508407" name="Line 350">
          <a:extLst>
            <a:ext uri="{FF2B5EF4-FFF2-40B4-BE49-F238E27FC236}">
              <a16:creationId xmlns:a16="http://schemas.microsoft.com/office/drawing/2014/main" id="{C3BFB324-54A9-4BB1-8496-51352CE904AF}"/>
            </a:ext>
          </a:extLst>
        </xdr:cNvPr>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5" name="Text Box 351">
          <a:extLst>
            <a:ext uri="{FF2B5EF4-FFF2-40B4-BE49-F238E27FC236}">
              <a16:creationId xmlns:a16="http://schemas.microsoft.com/office/drawing/2014/main" id="{B523474A-D948-4ABA-9A8E-D3C09890717A}"/>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81</xdr:row>
      <xdr:rowOff>139700</xdr:rowOff>
    </xdr:from>
    <xdr:to>
      <xdr:col>7</xdr:col>
      <xdr:colOff>520700</xdr:colOff>
      <xdr:row>81</xdr:row>
      <xdr:rowOff>139700</xdr:rowOff>
    </xdr:to>
    <xdr:sp macro="" textlink="">
      <xdr:nvSpPr>
        <xdr:cNvPr id="508409" name="Line 352">
          <a:extLst>
            <a:ext uri="{FF2B5EF4-FFF2-40B4-BE49-F238E27FC236}">
              <a16:creationId xmlns:a16="http://schemas.microsoft.com/office/drawing/2014/main" id="{01AFA494-ACA4-434C-B578-95AB6EE8D689}"/>
            </a:ext>
          </a:extLst>
        </xdr:cNvPr>
        <xdr:cNvSpPr>
          <a:spLocks noChangeShapeType="1"/>
        </xdr:cNvSpPr>
      </xdr:nvSpPr>
      <xdr:spPr bwMode="auto">
        <a:xfrm>
          <a:off x="698500" y="13512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81</xdr:row>
      <xdr:rowOff>22225</xdr:rowOff>
    </xdr:from>
    <xdr:to>
      <xdr:col>1</xdr:col>
      <xdr:colOff>60325</xdr:colOff>
      <xdr:row>82</xdr:row>
      <xdr:rowOff>60325</xdr:rowOff>
    </xdr:to>
    <xdr:sp macro="" textlink="">
      <xdr:nvSpPr>
        <xdr:cNvPr id="11617" name="Text Box 353">
          <a:extLst>
            <a:ext uri="{FF2B5EF4-FFF2-40B4-BE49-F238E27FC236}">
              <a16:creationId xmlns:a16="http://schemas.microsoft.com/office/drawing/2014/main" id="{3002EC68-D940-437A-B318-2CFDBD2C1D7C}"/>
            </a:ext>
          </a:extLst>
        </xdr:cNvPr>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63500</xdr:colOff>
      <xdr:row>79</xdr:row>
      <xdr:rowOff>101600</xdr:rowOff>
    </xdr:from>
    <xdr:to>
      <xdr:col>7</xdr:col>
      <xdr:colOff>520700</xdr:colOff>
      <xdr:row>79</xdr:row>
      <xdr:rowOff>101600</xdr:rowOff>
    </xdr:to>
    <xdr:sp macro="" textlink="">
      <xdr:nvSpPr>
        <xdr:cNvPr id="508411" name="Line 354">
          <a:extLst>
            <a:ext uri="{FF2B5EF4-FFF2-40B4-BE49-F238E27FC236}">
              <a16:creationId xmlns:a16="http://schemas.microsoft.com/office/drawing/2014/main" id="{E30615D3-9753-42F3-B993-4D4E08B9FBD7}"/>
            </a:ext>
          </a:extLst>
        </xdr:cNvPr>
        <xdr:cNvSpPr>
          <a:spLocks noChangeShapeType="1"/>
        </xdr:cNvSpPr>
      </xdr:nvSpPr>
      <xdr:spPr bwMode="auto">
        <a:xfrm>
          <a:off x="698500" y="13144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155575</xdr:rowOff>
    </xdr:from>
    <xdr:to>
      <xdr:col>1</xdr:col>
      <xdr:colOff>60325</xdr:colOff>
      <xdr:row>80</xdr:row>
      <xdr:rowOff>22225</xdr:rowOff>
    </xdr:to>
    <xdr:sp macro="" textlink="">
      <xdr:nvSpPr>
        <xdr:cNvPr id="11619" name="Text Box 355">
          <a:extLst>
            <a:ext uri="{FF2B5EF4-FFF2-40B4-BE49-F238E27FC236}">
              <a16:creationId xmlns:a16="http://schemas.microsoft.com/office/drawing/2014/main" id="{71AE8030-B86D-4425-BF20-5680C41D2577}"/>
            </a:ext>
          </a:extLst>
        </xdr:cNvPr>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508413" name="Line 356">
          <a:extLst>
            <a:ext uri="{FF2B5EF4-FFF2-40B4-BE49-F238E27FC236}">
              <a16:creationId xmlns:a16="http://schemas.microsoft.com/office/drawing/2014/main" id="{E787173C-7487-4CD4-B031-DE1E75DA7124}"/>
            </a:ext>
          </a:extLst>
        </xdr:cNvPr>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21" name="Text Box 357">
          <a:extLst>
            <a:ext uri="{FF2B5EF4-FFF2-40B4-BE49-F238E27FC236}">
              <a16:creationId xmlns:a16="http://schemas.microsoft.com/office/drawing/2014/main" id="{F22E8AB8-74BD-4906-8ABB-9375D29BAC1C}"/>
            </a:ext>
          </a:extLst>
        </xdr:cNvPr>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75</xdr:row>
      <xdr:rowOff>25400</xdr:rowOff>
    </xdr:from>
    <xdr:to>
      <xdr:col>7</xdr:col>
      <xdr:colOff>520700</xdr:colOff>
      <xdr:row>75</xdr:row>
      <xdr:rowOff>25400</xdr:rowOff>
    </xdr:to>
    <xdr:sp macro="" textlink="">
      <xdr:nvSpPr>
        <xdr:cNvPr id="508415" name="Line 358">
          <a:extLst>
            <a:ext uri="{FF2B5EF4-FFF2-40B4-BE49-F238E27FC236}">
              <a16:creationId xmlns:a16="http://schemas.microsoft.com/office/drawing/2014/main" id="{50CF3A5D-A9F7-4BD1-943D-797AF79E4114}"/>
            </a:ext>
          </a:extLst>
        </xdr:cNvPr>
        <xdr:cNvSpPr>
          <a:spLocks noChangeShapeType="1"/>
        </xdr:cNvSpPr>
      </xdr:nvSpPr>
      <xdr:spPr bwMode="auto">
        <a:xfrm>
          <a:off x="698500" y="12407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74</xdr:row>
      <xdr:rowOff>79375</xdr:rowOff>
    </xdr:from>
    <xdr:to>
      <xdr:col>1</xdr:col>
      <xdr:colOff>60325</xdr:colOff>
      <xdr:row>75</xdr:row>
      <xdr:rowOff>117475</xdr:rowOff>
    </xdr:to>
    <xdr:sp macro="" textlink="">
      <xdr:nvSpPr>
        <xdr:cNvPr id="11623" name="Text Box 359">
          <a:extLst>
            <a:ext uri="{FF2B5EF4-FFF2-40B4-BE49-F238E27FC236}">
              <a16:creationId xmlns:a16="http://schemas.microsoft.com/office/drawing/2014/main" id="{67853C17-0B4D-4FD4-AFD4-B93B893012B4}"/>
            </a:ext>
          </a:extLst>
        </xdr:cNvPr>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72</xdr:row>
      <xdr:rowOff>158750</xdr:rowOff>
    </xdr:from>
    <xdr:to>
      <xdr:col>7</xdr:col>
      <xdr:colOff>520700</xdr:colOff>
      <xdr:row>72</xdr:row>
      <xdr:rowOff>158750</xdr:rowOff>
    </xdr:to>
    <xdr:sp macro="" textlink="">
      <xdr:nvSpPr>
        <xdr:cNvPr id="508417" name="Line 360">
          <a:extLst>
            <a:ext uri="{FF2B5EF4-FFF2-40B4-BE49-F238E27FC236}">
              <a16:creationId xmlns:a16="http://schemas.microsoft.com/office/drawing/2014/main" id="{DCA2791A-B59F-4CF6-8C2C-534D738FE5C4}"/>
            </a:ext>
          </a:extLst>
        </xdr:cNvPr>
        <xdr:cNvSpPr>
          <a:spLocks noChangeShapeType="1"/>
        </xdr:cNvSpPr>
      </xdr:nvSpPr>
      <xdr:spPr bwMode="auto">
        <a:xfrm>
          <a:off x="698500" y="12045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41275</xdr:rowOff>
    </xdr:from>
    <xdr:to>
      <xdr:col>1</xdr:col>
      <xdr:colOff>60325</xdr:colOff>
      <xdr:row>73</xdr:row>
      <xdr:rowOff>79375</xdr:rowOff>
    </xdr:to>
    <xdr:sp macro="" textlink="">
      <xdr:nvSpPr>
        <xdr:cNvPr id="11625" name="Text Box 361">
          <a:extLst>
            <a:ext uri="{FF2B5EF4-FFF2-40B4-BE49-F238E27FC236}">
              <a16:creationId xmlns:a16="http://schemas.microsoft.com/office/drawing/2014/main" id="{903BF8AB-A223-4FC0-8370-DC170380ED5C}"/>
            </a:ext>
          </a:extLst>
        </xdr:cNvPr>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508419" name="Line 362">
          <a:extLst>
            <a:ext uri="{FF2B5EF4-FFF2-40B4-BE49-F238E27FC236}">
              <a16:creationId xmlns:a16="http://schemas.microsoft.com/office/drawing/2014/main" id="{A9CE9A3D-2490-4F2E-BF07-F20993C59686}"/>
            </a:ext>
          </a:extLst>
        </xdr:cNvPr>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27" name="Text Box 363">
          <a:extLst>
            <a:ext uri="{FF2B5EF4-FFF2-40B4-BE49-F238E27FC236}">
              <a16:creationId xmlns:a16="http://schemas.microsoft.com/office/drawing/2014/main" id="{9BDDD0D3-616B-490D-B2E8-762044E55D26}"/>
            </a:ext>
          </a:extLst>
        </xdr:cNvPr>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508421" name="公債費グラフ枠">
          <a:extLst>
            <a:ext uri="{FF2B5EF4-FFF2-40B4-BE49-F238E27FC236}">
              <a16:creationId xmlns:a16="http://schemas.microsoft.com/office/drawing/2014/main" id="{D98171F5-30BC-4E76-9ECD-CEBB518E1A84}"/>
            </a:ext>
          </a:extLst>
        </xdr:cNvPr>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88900</xdr:rowOff>
    </xdr:from>
    <xdr:to>
      <xdr:col>7</xdr:col>
      <xdr:colOff>19050</xdr:colOff>
      <xdr:row>80</xdr:row>
      <xdr:rowOff>146050</xdr:rowOff>
    </xdr:to>
    <xdr:sp macro="" textlink="">
      <xdr:nvSpPr>
        <xdr:cNvPr id="508422" name="Line 365">
          <a:extLst>
            <a:ext uri="{FF2B5EF4-FFF2-40B4-BE49-F238E27FC236}">
              <a16:creationId xmlns:a16="http://schemas.microsoft.com/office/drawing/2014/main" id="{EB7703F3-458C-4F7F-A523-27373953E273}"/>
            </a:ext>
          </a:extLst>
        </xdr:cNvPr>
        <xdr:cNvSpPr>
          <a:spLocks noChangeShapeType="1"/>
        </xdr:cNvSpPr>
      </xdr:nvSpPr>
      <xdr:spPr bwMode="auto">
        <a:xfrm flipV="1">
          <a:off x="4425950" y="11976100"/>
          <a:ext cx="0" cy="1377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80</xdr:row>
      <xdr:rowOff>146050</xdr:rowOff>
    </xdr:from>
    <xdr:to>
      <xdr:col>8</xdr:col>
      <xdr:colOff>161925</xdr:colOff>
      <xdr:row>82</xdr:row>
      <xdr:rowOff>19050</xdr:rowOff>
    </xdr:to>
    <xdr:sp macro="" textlink="">
      <xdr:nvSpPr>
        <xdr:cNvPr id="11630" name="公債費最小値テキスト">
          <a:extLst>
            <a:ext uri="{FF2B5EF4-FFF2-40B4-BE49-F238E27FC236}">
              <a16:creationId xmlns:a16="http://schemas.microsoft.com/office/drawing/2014/main" id="{72A19CA7-1E62-4ECC-A304-4B60E2FDA627}"/>
            </a:ext>
          </a:extLst>
        </xdr:cNvPr>
        <xdr:cNvSpPr txBox="1">
          <a:spLocks noChangeArrowheads="1"/>
        </xdr:cNvSpPr>
      </xdr:nvSpPr>
      <xdr:spPr bwMode="auto">
        <a:xfrm>
          <a:off x="49149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22.8</a:t>
          </a:r>
        </a:p>
      </xdr:txBody>
    </xdr:sp>
    <xdr:clientData/>
  </xdr:twoCellAnchor>
  <xdr:twoCellAnchor>
    <xdr:from>
      <xdr:col>6</xdr:col>
      <xdr:colOff>558800</xdr:colOff>
      <xdr:row>80</xdr:row>
      <xdr:rowOff>146050</xdr:rowOff>
    </xdr:from>
    <xdr:to>
      <xdr:col>7</xdr:col>
      <xdr:colOff>95250</xdr:colOff>
      <xdr:row>80</xdr:row>
      <xdr:rowOff>146050</xdr:rowOff>
    </xdr:to>
    <xdr:sp macro="" textlink="">
      <xdr:nvSpPr>
        <xdr:cNvPr id="508424" name="Line 367">
          <a:extLst>
            <a:ext uri="{FF2B5EF4-FFF2-40B4-BE49-F238E27FC236}">
              <a16:creationId xmlns:a16="http://schemas.microsoft.com/office/drawing/2014/main" id="{12B03343-8E71-4C08-8FA5-6288E7D144CC}"/>
            </a:ext>
          </a:extLst>
        </xdr:cNvPr>
        <xdr:cNvSpPr>
          <a:spLocks noChangeShapeType="1"/>
        </xdr:cNvSpPr>
      </xdr:nvSpPr>
      <xdr:spPr bwMode="auto">
        <a:xfrm>
          <a:off x="4337050" y="1335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71</xdr:row>
      <xdr:rowOff>38100</xdr:rowOff>
    </xdr:from>
    <xdr:to>
      <xdr:col>8</xdr:col>
      <xdr:colOff>161925</xdr:colOff>
      <xdr:row>72</xdr:row>
      <xdr:rowOff>76200</xdr:rowOff>
    </xdr:to>
    <xdr:sp macro="" textlink="">
      <xdr:nvSpPr>
        <xdr:cNvPr id="11632" name="公債費最大値テキスト">
          <a:extLst>
            <a:ext uri="{FF2B5EF4-FFF2-40B4-BE49-F238E27FC236}">
              <a16:creationId xmlns:a16="http://schemas.microsoft.com/office/drawing/2014/main" id="{3E7F2191-9D83-48F5-A374-0AB028AE655E}"/>
            </a:ext>
          </a:extLst>
        </xdr:cNvPr>
        <xdr:cNvSpPr txBox="1">
          <a:spLocks noChangeArrowheads="1"/>
        </xdr:cNvSpPr>
      </xdr:nvSpPr>
      <xdr:spPr bwMode="auto">
        <a:xfrm>
          <a:off x="4914900" y="12211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a:t>
          </a:r>
        </a:p>
      </xdr:txBody>
    </xdr:sp>
    <xdr:clientData/>
  </xdr:twoCellAnchor>
  <xdr:twoCellAnchor>
    <xdr:from>
      <xdr:col>6</xdr:col>
      <xdr:colOff>558800</xdr:colOff>
      <xdr:row>72</xdr:row>
      <xdr:rowOff>88900</xdr:rowOff>
    </xdr:from>
    <xdr:to>
      <xdr:col>7</xdr:col>
      <xdr:colOff>95250</xdr:colOff>
      <xdr:row>72</xdr:row>
      <xdr:rowOff>88900</xdr:rowOff>
    </xdr:to>
    <xdr:sp macro="" textlink="">
      <xdr:nvSpPr>
        <xdr:cNvPr id="508426" name="Line 369">
          <a:extLst>
            <a:ext uri="{FF2B5EF4-FFF2-40B4-BE49-F238E27FC236}">
              <a16:creationId xmlns:a16="http://schemas.microsoft.com/office/drawing/2014/main" id="{2BC7AE99-B675-4BED-A002-31164EBAE9E0}"/>
            </a:ext>
          </a:extLst>
        </xdr:cNvPr>
        <xdr:cNvSpPr>
          <a:spLocks noChangeShapeType="1"/>
        </xdr:cNvSpPr>
      </xdr:nvSpPr>
      <xdr:spPr bwMode="auto">
        <a:xfrm>
          <a:off x="4337050" y="11976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77</xdr:row>
      <xdr:rowOff>127000</xdr:rowOff>
    </xdr:from>
    <xdr:to>
      <xdr:col>7</xdr:col>
      <xdr:colOff>19050</xdr:colOff>
      <xdr:row>77</xdr:row>
      <xdr:rowOff>139700</xdr:rowOff>
    </xdr:to>
    <xdr:sp macro="" textlink="">
      <xdr:nvSpPr>
        <xdr:cNvPr id="508427" name="Line 370">
          <a:extLst>
            <a:ext uri="{FF2B5EF4-FFF2-40B4-BE49-F238E27FC236}">
              <a16:creationId xmlns:a16="http://schemas.microsoft.com/office/drawing/2014/main" id="{23532FCA-4220-4012-A860-D84559E837B2}"/>
            </a:ext>
          </a:extLst>
        </xdr:cNvPr>
        <xdr:cNvSpPr>
          <a:spLocks noChangeShapeType="1"/>
        </xdr:cNvSpPr>
      </xdr:nvSpPr>
      <xdr:spPr bwMode="auto">
        <a:xfrm>
          <a:off x="3657600" y="128397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57150</xdr:rowOff>
    </xdr:from>
    <xdr:to>
      <xdr:col>8</xdr:col>
      <xdr:colOff>161925</xdr:colOff>
      <xdr:row>77</xdr:row>
      <xdr:rowOff>88900</xdr:rowOff>
    </xdr:to>
    <xdr:sp macro="" textlink="">
      <xdr:nvSpPr>
        <xdr:cNvPr id="11635" name="公債費平均値テキスト">
          <a:extLst>
            <a:ext uri="{FF2B5EF4-FFF2-40B4-BE49-F238E27FC236}">
              <a16:creationId xmlns:a16="http://schemas.microsoft.com/office/drawing/2014/main" id="{4D9A5024-5C37-4842-85DC-21724B3F3635}"/>
            </a:ext>
          </a:extLst>
        </xdr:cNvPr>
        <xdr:cNvSpPr txBox="1">
          <a:spLocks noChangeArrowheads="1"/>
        </xdr:cNvSpPr>
      </xdr:nvSpPr>
      <xdr:spPr bwMode="auto">
        <a:xfrm>
          <a:off x="49149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6</xdr:col>
      <xdr:colOff>590550</xdr:colOff>
      <xdr:row>77</xdr:row>
      <xdr:rowOff>6350</xdr:rowOff>
    </xdr:from>
    <xdr:to>
      <xdr:col>7</xdr:col>
      <xdr:colOff>63500</xdr:colOff>
      <xdr:row>77</xdr:row>
      <xdr:rowOff>107950</xdr:rowOff>
    </xdr:to>
    <xdr:sp macro="" textlink="">
      <xdr:nvSpPr>
        <xdr:cNvPr id="508429" name="AutoShape 372">
          <a:extLst>
            <a:ext uri="{FF2B5EF4-FFF2-40B4-BE49-F238E27FC236}">
              <a16:creationId xmlns:a16="http://schemas.microsoft.com/office/drawing/2014/main" id="{38087F19-B758-4F73-B7A4-6A478BF4841E}"/>
            </a:ext>
          </a:extLst>
        </xdr:cNvPr>
        <xdr:cNvSpPr>
          <a:spLocks noChangeArrowheads="1"/>
        </xdr:cNvSpPr>
      </xdr:nvSpPr>
      <xdr:spPr bwMode="auto">
        <a:xfrm>
          <a:off x="4368800" y="127190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77</xdr:row>
      <xdr:rowOff>82550</xdr:rowOff>
    </xdr:from>
    <xdr:to>
      <xdr:col>5</xdr:col>
      <xdr:colOff>508000</xdr:colOff>
      <xdr:row>77</xdr:row>
      <xdr:rowOff>127000</xdr:rowOff>
    </xdr:to>
    <xdr:sp macro="" textlink="">
      <xdr:nvSpPr>
        <xdr:cNvPr id="508430" name="Line 373">
          <a:extLst>
            <a:ext uri="{FF2B5EF4-FFF2-40B4-BE49-F238E27FC236}">
              <a16:creationId xmlns:a16="http://schemas.microsoft.com/office/drawing/2014/main" id="{F8DB1A3A-A72F-4E74-967A-7BD528D3B99B}"/>
            </a:ext>
          </a:extLst>
        </xdr:cNvPr>
        <xdr:cNvSpPr>
          <a:spLocks noChangeShapeType="1"/>
        </xdr:cNvSpPr>
      </xdr:nvSpPr>
      <xdr:spPr bwMode="auto">
        <a:xfrm>
          <a:off x="2838450" y="127952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57150</xdr:rowOff>
    </xdr:from>
    <xdr:to>
      <xdr:col>5</xdr:col>
      <xdr:colOff>552450</xdr:colOff>
      <xdr:row>77</xdr:row>
      <xdr:rowOff>158750</xdr:rowOff>
    </xdr:to>
    <xdr:sp macro="" textlink="">
      <xdr:nvSpPr>
        <xdr:cNvPr id="508431" name="AutoShape 374">
          <a:extLst>
            <a:ext uri="{FF2B5EF4-FFF2-40B4-BE49-F238E27FC236}">
              <a16:creationId xmlns:a16="http://schemas.microsoft.com/office/drawing/2014/main" id="{2A1029A4-F742-482F-8C31-EB32EB3EF930}"/>
            </a:ext>
          </a:extLst>
        </xdr:cNvPr>
        <xdr:cNvSpPr>
          <a:spLocks noChangeArrowheads="1"/>
        </xdr:cNvSpPr>
      </xdr:nvSpPr>
      <xdr:spPr bwMode="auto">
        <a:xfrm>
          <a:off x="3606800" y="127698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76</xdr:row>
      <xdr:rowOff>22225</xdr:rowOff>
    </xdr:from>
    <xdr:to>
      <xdr:col>6</xdr:col>
      <xdr:colOff>200055</xdr:colOff>
      <xdr:row>77</xdr:row>
      <xdr:rowOff>60325</xdr:rowOff>
    </xdr:to>
    <xdr:sp macro="" textlink="">
      <xdr:nvSpPr>
        <xdr:cNvPr id="11639" name="Text Box 375">
          <a:extLst>
            <a:ext uri="{FF2B5EF4-FFF2-40B4-BE49-F238E27FC236}">
              <a16:creationId xmlns:a16="http://schemas.microsoft.com/office/drawing/2014/main" id="{922EAE12-FF2F-414C-92A5-8C5EA49080C2}"/>
            </a:ext>
          </a:extLst>
        </xdr:cNvPr>
        <xdr:cNvSpPr txBox="1">
          <a:spLocks noChangeArrowheads="1"/>
        </xdr:cNvSpPr>
      </xdr:nvSpPr>
      <xdr:spPr bwMode="auto">
        <a:xfrm>
          <a:off x="360997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a:t>
          </a:r>
        </a:p>
      </xdr:txBody>
    </xdr:sp>
    <xdr:clientData/>
  </xdr:twoCellAnchor>
  <xdr:twoCellAnchor>
    <xdr:from>
      <xdr:col>3</xdr:col>
      <xdr:colOff>133350</xdr:colOff>
      <xdr:row>77</xdr:row>
      <xdr:rowOff>82550</xdr:rowOff>
    </xdr:from>
    <xdr:to>
      <xdr:col>4</xdr:col>
      <xdr:colOff>317500</xdr:colOff>
      <xdr:row>77</xdr:row>
      <xdr:rowOff>107950</xdr:rowOff>
    </xdr:to>
    <xdr:sp macro="" textlink="">
      <xdr:nvSpPr>
        <xdr:cNvPr id="508433" name="Line 376">
          <a:extLst>
            <a:ext uri="{FF2B5EF4-FFF2-40B4-BE49-F238E27FC236}">
              <a16:creationId xmlns:a16="http://schemas.microsoft.com/office/drawing/2014/main" id="{D421A395-14AB-4293-B0F8-4680C9659084}"/>
            </a:ext>
          </a:extLst>
        </xdr:cNvPr>
        <xdr:cNvSpPr>
          <a:spLocks noChangeShapeType="1"/>
        </xdr:cNvSpPr>
      </xdr:nvSpPr>
      <xdr:spPr bwMode="auto">
        <a:xfrm flipV="1">
          <a:off x="2025650" y="127952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139700</xdr:rowOff>
    </xdr:from>
    <xdr:to>
      <xdr:col>4</xdr:col>
      <xdr:colOff>368300</xdr:colOff>
      <xdr:row>78</xdr:row>
      <xdr:rowOff>63500</xdr:rowOff>
    </xdr:to>
    <xdr:sp macro="" textlink="">
      <xdr:nvSpPr>
        <xdr:cNvPr id="508434" name="AutoShape 377">
          <a:extLst>
            <a:ext uri="{FF2B5EF4-FFF2-40B4-BE49-F238E27FC236}">
              <a16:creationId xmlns:a16="http://schemas.microsoft.com/office/drawing/2014/main" id="{B02CA915-78EF-4132-BD21-B27A58EC9C2F}"/>
            </a:ext>
          </a:extLst>
        </xdr:cNvPr>
        <xdr:cNvSpPr>
          <a:spLocks noChangeArrowheads="1"/>
        </xdr:cNvSpPr>
      </xdr:nvSpPr>
      <xdr:spPr bwMode="auto">
        <a:xfrm>
          <a:off x="2794000" y="128524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78</xdr:row>
      <xdr:rowOff>79375</xdr:rowOff>
    </xdr:from>
    <xdr:to>
      <xdr:col>5</xdr:col>
      <xdr:colOff>38100</xdr:colOff>
      <xdr:row>79</xdr:row>
      <xdr:rowOff>117475</xdr:rowOff>
    </xdr:to>
    <xdr:sp macro="" textlink="">
      <xdr:nvSpPr>
        <xdr:cNvPr id="11642" name="Text Box 378">
          <a:extLst>
            <a:ext uri="{FF2B5EF4-FFF2-40B4-BE49-F238E27FC236}">
              <a16:creationId xmlns:a16="http://schemas.microsoft.com/office/drawing/2014/main" id="{89577CEF-A22B-42F7-95B7-56EC7CC17802}"/>
            </a:ext>
          </a:extLst>
        </xdr:cNvPr>
        <xdr:cNvSpPr txBox="1">
          <a:spLocks noChangeArrowheads="1"/>
        </xdr:cNvSpPr>
      </xdr:nvSpPr>
      <xdr:spPr bwMode="auto">
        <a:xfrm>
          <a:off x="2714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577850</xdr:colOff>
      <xdr:row>77</xdr:row>
      <xdr:rowOff>25400</xdr:rowOff>
    </xdr:from>
    <xdr:to>
      <xdr:col>3</xdr:col>
      <xdr:colOff>133350</xdr:colOff>
      <xdr:row>77</xdr:row>
      <xdr:rowOff>107950</xdr:rowOff>
    </xdr:to>
    <xdr:sp macro="" textlink="">
      <xdr:nvSpPr>
        <xdr:cNvPr id="508436" name="Line 379">
          <a:extLst>
            <a:ext uri="{FF2B5EF4-FFF2-40B4-BE49-F238E27FC236}">
              <a16:creationId xmlns:a16="http://schemas.microsoft.com/office/drawing/2014/main" id="{03FA6080-E5F6-4120-BF52-FCC9752735A7}"/>
            </a:ext>
          </a:extLst>
        </xdr:cNvPr>
        <xdr:cNvSpPr>
          <a:spLocks noChangeShapeType="1"/>
        </xdr:cNvSpPr>
      </xdr:nvSpPr>
      <xdr:spPr bwMode="auto">
        <a:xfrm>
          <a:off x="1212850" y="127381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120650</xdr:rowOff>
    </xdr:from>
    <xdr:to>
      <xdr:col>3</xdr:col>
      <xdr:colOff>171450</xdr:colOff>
      <xdr:row>78</xdr:row>
      <xdr:rowOff>57150</xdr:rowOff>
    </xdr:to>
    <xdr:sp macro="" textlink="">
      <xdr:nvSpPr>
        <xdr:cNvPr id="508437" name="AutoShape 380">
          <a:extLst>
            <a:ext uri="{FF2B5EF4-FFF2-40B4-BE49-F238E27FC236}">
              <a16:creationId xmlns:a16="http://schemas.microsoft.com/office/drawing/2014/main" id="{93963F33-0FC0-4000-A2B2-1D568B710BF8}"/>
            </a:ext>
          </a:extLst>
        </xdr:cNvPr>
        <xdr:cNvSpPr>
          <a:spLocks noChangeArrowheads="1"/>
        </xdr:cNvSpPr>
      </xdr:nvSpPr>
      <xdr:spPr bwMode="auto">
        <a:xfrm>
          <a:off x="1981200" y="1283335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78</xdr:row>
      <xdr:rowOff>60325</xdr:rowOff>
    </xdr:from>
    <xdr:to>
      <xdr:col>3</xdr:col>
      <xdr:colOff>479425</xdr:colOff>
      <xdr:row>79</xdr:row>
      <xdr:rowOff>98425</xdr:rowOff>
    </xdr:to>
    <xdr:sp macro="" textlink="">
      <xdr:nvSpPr>
        <xdr:cNvPr id="11645" name="Text Box 381">
          <a:extLst>
            <a:ext uri="{FF2B5EF4-FFF2-40B4-BE49-F238E27FC236}">
              <a16:creationId xmlns:a16="http://schemas.microsoft.com/office/drawing/2014/main" id="{0792D840-2DE4-4D4A-A4DD-6AB849DD0EE5}"/>
            </a:ext>
          </a:extLst>
        </xdr:cNvPr>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xdr:col>
      <xdr:colOff>520700</xdr:colOff>
      <xdr:row>77</xdr:row>
      <xdr:rowOff>38100</xdr:rowOff>
    </xdr:from>
    <xdr:to>
      <xdr:col>1</xdr:col>
      <xdr:colOff>615950</xdr:colOff>
      <xdr:row>77</xdr:row>
      <xdr:rowOff>139700</xdr:rowOff>
    </xdr:to>
    <xdr:sp macro="" textlink="">
      <xdr:nvSpPr>
        <xdr:cNvPr id="508439" name="AutoShape 382">
          <a:extLst>
            <a:ext uri="{FF2B5EF4-FFF2-40B4-BE49-F238E27FC236}">
              <a16:creationId xmlns:a16="http://schemas.microsoft.com/office/drawing/2014/main" id="{3F93AF28-5C70-4B72-9BE7-2D43BD4E1AEA}"/>
            </a:ext>
          </a:extLst>
        </xdr:cNvPr>
        <xdr:cNvSpPr>
          <a:spLocks noChangeArrowheads="1"/>
        </xdr:cNvSpPr>
      </xdr:nvSpPr>
      <xdr:spPr bwMode="auto">
        <a:xfrm>
          <a:off x="115570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77</xdr:row>
      <xdr:rowOff>146050</xdr:rowOff>
    </xdr:from>
    <xdr:to>
      <xdr:col>2</xdr:col>
      <xdr:colOff>298450</xdr:colOff>
      <xdr:row>79</xdr:row>
      <xdr:rowOff>19050</xdr:rowOff>
    </xdr:to>
    <xdr:sp macro="" textlink="">
      <xdr:nvSpPr>
        <xdr:cNvPr id="11647" name="Text Box 383">
          <a:extLst>
            <a:ext uri="{FF2B5EF4-FFF2-40B4-BE49-F238E27FC236}">
              <a16:creationId xmlns:a16="http://schemas.microsoft.com/office/drawing/2014/main" id="{1F70B1F4-52FD-471C-86E4-F73717607740}"/>
            </a:ext>
          </a:extLst>
        </xdr:cNvPr>
        <xdr:cNvSpPr txBox="1">
          <a:spLocks noChangeArrowheads="1"/>
        </xdr:cNvSpPr>
      </xdr:nvSpPr>
      <xdr:spPr bwMode="auto">
        <a:xfrm>
          <a:off x="9429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8" name="Text Box 384">
          <a:extLst>
            <a:ext uri="{FF2B5EF4-FFF2-40B4-BE49-F238E27FC236}">
              <a16:creationId xmlns:a16="http://schemas.microsoft.com/office/drawing/2014/main" id="{D781899E-CA3E-4737-8A0A-B36F94DDB93D}"/>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9" name="Text Box 385">
          <a:extLst>
            <a:ext uri="{FF2B5EF4-FFF2-40B4-BE49-F238E27FC236}">
              <a16:creationId xmlns:a16="http://schemas.microsoft.com/office/drawing/2014/main" id="{AE2C7CDC-658C-43B3-B973-9A97062F9A66}"/>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50" name="Text Box 386">
          <a:extLst>
            <a:ext uri="{FF2B5EF4-FFF2-40B4-BE49-F238E27FC236}">
              <a16:creationId xmlns:a16="http://schemas.microsoft.com/office/drawing/2014/main" id="{2809E146-2DEE-486C-87F5-3FE815959113}"/>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51" name="Text Box 387">
          <a:extLst>
            <a:ext uri="{FF2B5EF4-FFF2-40B4-BE49-F238E27FC236}">
              <a16:creationId xmlns:a16="http://schemas.microsoft.com/office/drawing/2014/main" id="{0782EDA9-930F-4FE1-BF27-1C0D8386138E}"/>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52" name="Text Box 388">
          <a:extLst>
            <a:ext uri="{FF2B5EF4-FFF2-40B4-BE49-F238E27FC236}">
              <a16:creationId xmlns:a16="http://schemas.microsoft.com/office/drawing/2014/main" id="{A1D4990D-DA04-407B-AEAB-56885E4D8DBB}"/>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77</xdr:row>
      <xdr:rowOff>88900</xdr:rowOff>
    </xdr:from>
    <xdr:to>
      <xdr:col>7</xdr:col>
      <xdr:colOff>63500</xdr:colOff>
      <xdr:row>78</xdr:row>
      <xdr:rowOff>25400</xdr:rowOff>
    </xdr:to>
    <xdr:sp macro="" textlink="">
      <xdr:nvSpPr>
        <xdr:cNvPr id="508446" name="Oval 389">
          <a:extLst>
            <a:ext uri="{FF2B5EF4-FFF2-40B4-BE49-F238E27FC236}">
              <a16:creationId xmlns:a16="http://schemas.microsoft.com/office/drawing/2014/main" id="{741BA415-91A2-40A3-86B0-83FEDDC54D08}"/>
            </a:ext>
          </a:extLst>
        </xdr:cNvPr>
        <xdr:cNvSpPr>
          <a:spLocks noChangeArrowheads="1"/>
        </xdr:cNvSpPr>
      </xdr:nvSpPr>
      <xdr:spPr bwMode="auto">
        <a:xfrm>
          <a:off x="4368800" y="128016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77</xdr:row>
      <xdr:rowOff>88900</xdr:rowOff>
    </xdr:from>
    <xdr:to>
      <xdr:col>8</xdr:col>
      <xdr:colOff>161925</xdr:colOff>
      <xdr:row>78</xdr:row>
      <xdr:rowOff>127000</xdr:rowOff>
    </xdr:to>
    <xdr:sp macro="" textlink="">
      <xdr:nvSpPr>
        <xdr:cNvPr id="11654" name="公債費該当値テキスト">
          <a:extLst>
            <a:ext uri="{FF2B5EF4-FFF2-40B4-BE49-F238E27FC236}">
              <a16:creationId xmlns:a16="http://schemas.microsoft.com/office/drawing/2014/main" id="{5D32656D-1B59-4C22-BF8F-4B321CEC3BA8}"/>
            </a:ext>
          </a:extLst>
        </xdr:cNvPr>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5</xdr:col>
      <xdr:colOff>457200</xdr:colOff>
      <xdr:row>77</xdr:row>
      <xdr:rowOff>76200</xdr:rowOff>
    </xdr:from>
    <xdr:to>
      <xdr:col>5</xdr:col>
      <xdr:colOff>552450</xdr:colOff>
      <xdr:row>78</xdr:row>
      <xdr:rowOff>6350</xdr:rowOff>
    </xdr:to>
    <xdr:sp macro="" textlink="">
      <xdr:nvSpPr>
        <xdr:cNvPr id="508448" name="Oval 391">
          <a:extLst>
            <a:ext uri="{FF2B5EF4-FFF2-40B4-BE49-F238E27FC236}">
              <a16:creationId xmlns:a16="http://schemas.microsoft.com/office/drawing/2014/main" id="{50536AD2-CF3E-4370-B856-844875EE4D69}"/>
            </a:ext>
          </a:extLst>
        </xdr:cNvPr>
        <xdr:cNvSpPr>
          <a:spLocks noChangeArrowheads="1"/>
        </xdr:cNvSpPr>
      </xdr:nvSpPr>
      <xdr:spPr bwMode="auto">
        <a:xfrm>
          <a:off x="3606800" y="1278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78</xdr:row>
      <xdr:rowOff>19050</xdr:rowOff>
    </xdr:from>
    <xdr:to>
      <xdr:col>6</xdr:col>
      <xdr:colOff>200055</xdr:colOff>
      <xdr:row>79</xdr:row>
      <xdr:rowOff>57150</xdr:rowOff>
    </xdr:to>
    <xdr:sp macro="" textlink="">
      <xdr:nvSpPr>
        <xdr:cNvPr id="11656" name="Text Box 392">
          <a:extLst>
            <a:ext uri="{FF2B5EF4-FFF2-40B4-BE49-F238E27FC236}">
              <a16:creationId xmlns:a16="http://schemas.microsoft.com/office/drawing/2014/main" id="{7ABA6B0C-4FC6-4095-B31E-376222A65FC2}"/>
            </a:ext>
          </a:extLst>
        </xdr:cNvPr>
        <xdr:cNvSpPr txBox="1">
          <a:spLocks noChangeArrowheads="1"/>
        </xdr:cNvSpPr>
      </xdr:nvSpPr>
      <xdr:spPr bwMode="auto">
        <a:xfrm>
          <a:off x="360997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4</xdr:col>
      <xdr:colOff>273050</xdr:colOff>
      <xdr:row>77</xdr:row>
      <xdr:rowOff>38100</xdr:rowOff>
    </xdr:from>
    <xdr:to>
      <xdr:col>4</xdr:col>
      <xdr:colOff>368300</xdr:colOff>
      <xdr:row>77</xdr:row>
      <xdr:rowOff>127000</xdr:rowOff>
    </xdr:to>
    <xdr:sp macro="" textlink="">
      <xdr:nvSpPr>
        <xdr:cNvPr id="508450" name="Oval 393">
          <a:extLst>
            <a:ext uri="{FF2B5EF4-FFF2-40B4-BE49-F238E27FC236}">
              <a16:creationId xmlns:a16="http://schemas.microsoft.com/office/drawing/2014/main" id="{1335E680-7112-443D-87B6-F2419345D201}"/>
            </a:ext>
          </a:extLst>
        </xdr:cNvPr>
        <xdr:cNvSpPr>
          <a:spLocks noChangeArrowheads="1"/>
        </xdr:cNvSpPr>
      </xdr:nvSpPr>
      <xdr:spPr bwMode="auto">
        <a:xfrm>
          <a:off x="2794000" y="12750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76</xdr:row>
      <xdr:rowOff>0</xdr:rowOff>
    </xdr:from>
    <xdr:to>
      <xdr:col>5</xdr:col>
      <xdr:colOff>38100</xdr:colOff>
      <xdr:row>77</xdr:row>
      <xdr:rowOff>38100</xdr:rowOff>
    </xdr:to>
    <xdr:sp macro="" textlink="">
      <xdr:nvSpPr>
        <xdr:cNvPr id="11658" name="Text Box 394">
          <a:extLst>
            <a:ext uri="{FF2B5EF4-FFF2-40B4-BE49-F238E27FC236}">
              <a16:creationId xmlns:a16="http://schemas.microsoft.com/office/drawing/2014/main" id="{375286D6-7600-4005-8112-8FECBCAE0990}"/>
            </a:ext>
          </a:extLst>
        </xdr:cNvPr>
        <xdr:cNvSpPr txBox="1">
          <a:spLocks noChangeArrowheads="1"/>
        </xdr:cNvSpPr>
      </xdr:nvSpPr>
      <xdr:spPr bwMode="auto">
        <a:xfrm>
          <a:off x="271462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3</xdr:col>
      <xdr:colOff>88900</xdr:colOff>
      <xdr:row>77</xdr:row>
      <xdr:rowOff>63500</xdr:rowOff>
    </xdr:from>
    <xdr:to>
      <xdr:col>3</xdr:col>
      <xdr:colOff>177800</xdr:colOff>
      <xdr:row>77</xdr:row>
      <xdr:rowOff>152400</xdr:rowOff>
    </xdr:to>
    <xdr:sp macro="" textlink="">
      <xdr:nvSpPr>
        <xdr:cNvPr id="508452" name="Oval 395">
          <a:extLst>
            <a:ext uri="{FF2B5EF4-FFF2-40B4-BE49-F238E27FC236}">
              <a16:creationId xmlns:a16="http://schemas.microsoft.com/office/drawing/2014/main" id="{8B51B8DE-4C80-4100-AB58-0B51FC1880B0}"/>
            </a:ext>
          </a:extLst>
        </xdr:cNvPr>
        <xdr:cNvSpPr>
          <a:spLocks noChangeArrowheads="1"/>
        </xdr:cNvSpPr>
      </xdr:nvSpPr>
      <xdr:spPr bwMode="auto">
        <a:xfrm>
          <a:off x="1981200" y="127762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76</xdr:row>
      <xdr:rowOff>22225</xdr:rowOff>
    </xdr:from>
    <xdr:to>
      <xdr:col>3</xdr:col>
      <xdr:colOff>479425</xdr:colOff>
      <xdr:row>77</xdr:row>
      <xdr:rowOff>60325</xdr:rowOff>
    </xdr:to>
    <xdr:sp macro="" textlink="">
      <xdr:nvSpPr>
        <xdr:cNvPr id="11660" name="Text Box 396">
          <a:extLst>
            <a:ext uri="{FF2B5EF4-FFF2-40B4-BE49-F238E27FC236}">
              <a16:creationId xmlns:a16="http://schemas.microsoft.com/office/drawing/2014/main" id="{84633DF6-ECB5-46D9-A02F-E45079272C03}"/>
            </a:ext>
          </a:extLst>
        </xdr:cNvPr>
        <xdr:cNvSpPr txBox="1">
          <a:spLocks noChangeArrowheads="1"/>
        </xdr:cNvSpPr>
      </xdr:nvSpPr>
      <xdr:spPr bwMode="auto">
        <a:xfrm>
          <a:off x="1828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1</xdr:col>
      <xdr:colOff>520700</xdr:colOff>
      <xdr:row>76</xdr:row>
      <xdr:rowOff>146050</xdr:rowOff>
    </xdr:from>
    <xdr:to>
      <xdr:col>1</xdr:col>
      <xdr:colOff>622300</xdr:colOff>
      <xdr:row>77</xdr:row>
      <xdr:rowOff>82550</xdr:rowOff>
    </xdr:to>
    <xdr:sp macro="" textlink="">
      <xdr:nvSpPr>
        <xdr:cNvPr id="508454" name="Oval 397">
          <a:extLst>
            <a:ext uri="{FF2B5EF4-FFF2-40B4-BE49-F238E27FC236}">
              <a16:creationId xmlns:a16="http://schemas.microsoft.com/office/drawing/2014/main" id="{A40A7BEA-F829-4F7D-A28E-9986DD86F479}"/>
            </a:ext>
          </a:extLst>
        </xdr:cNvPr>
        <xdr:cNvSpPr>
          <a:spLocks noChangeArrowheads="1"/>
        </xdr:cNvSpPr>
      </xdr:nvSpPr>
      <xdr:spPr bwMode="auto">
        <a:xfrm>
          <a:off x="1155700" y="126936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75</xdr:row>
      <xdr:rowOff>117475</xdr:rowOff>
    </xdr:from>
    <xdr:to>
      <xdr:col>2</xdr:col>
      <xdr:colOff>298450</xdr:colOff>
      <xdr:row>76</xdr:row>
      <xdr:rowOff>155575</xdr:rowOff>
    </xdr:to>
    <xdr:sp macro="" textlink="">
      <xdr:nvSpPr>
        <xdr:cNvPr id="11662" name="Text Box 398">
          <a:extLst>
            <a:ext uri="{FF2B5EF4-FFF2-40B4-BE49-F238E27FC236}">
              <a16:creationId xmlns:a16="http://schemas.microsoft.com/office/drawing/2014/main" id="{D77E6228-ACC8-4AA7-AAF0-1A4688F8F03F}"/>
            </a:ext>
          </a:extLst>
        </xdr:cNvPr>
        <xdr:cNvSpPr txBox="1">
          <a:spLocks noChangeArrowheads="1"/>
        </xdr:cNvSpPr>
      </xdr:nvSpPr>
      <xdr:spPr bwMode="auto">
        <a:xfrm>
          <a:off x="9429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63" name="Rectangle 399">
          <a:extLst>
            <a:ext uri="{FF2B5EF4-FFF2-40B4-BE49-F238E27FC236}">
              <a16:creationId xmlns:a16="http://schemas.microsoft.com/office/drawing/2014/main" id="{B857C315-2012-467B-857A-16E4A11D65F3}"/>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64" name="Rectangle 400">
          <a:extLst>
            <a:ext uri="{FF2B5EF4-FFF2-40B4-BE49-F238E27FC236}">
              <a16:creationId xmlns:a16="http://schemas.microsoft.com/office/drawing/2014/main" id="{77B4C4CD-5A78-496F-841F-369218418FE5}"/>
            </a:ext>
          </a:extLst>
        </xdr:cNvPr>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65" name="Rectangle 401">
          <a:extLst>
            <a:ext uri="{FF2B5EF4-FFF2-40B4-BE49-F238E27FC236}">
              <a16:creationId xmlns:a16="http://schemas.microsoft.com/office/drawing/2014/main" id="{DB6F22E1-0BA6-49AF-BD2F-CD1EBA588FE3}"/>
            </a:ext>
          </a:extLst>
        </xdr:cNvPr>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12/23</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66" name="Rectangle 402">
          <a:extLst>
            <a:ext uri="{FF2B5EF4-FFF2-40B4-BE49-F238E27FC236}">
              <a16:creationId xmlns:a16="http://schemas.microsoft.com/office/drawing/2014/main" id="{D7956F10-6EE0-4C88-9898-8EAD7D573248}"/>
            </a:ext>
          </a:extLst>
        </xdr:cNvPr>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67" name="Rectangle 403">
          <a:extLst>
            <a:ext uri="{FF2B5EF4-FFF2-40B4-BE49-F238E27FC236}">
              <a16:creationId xmlns:a16="http://schemas.microsoft.com/office/drawing/2014/main" id="{DB55DF39-6279-499B-9C78-FC6421CA2E99}"/>
            </a:ext>
          </a:extLst>
        </xdr:cNvPr>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8" name="Rectangle 404">
          <a:extLst>
            <a:ext uri="{FF2B5EF4-FFF2-40B4-BE49-F238E27FC236}">
              <a16:creationId xmlns:a16="http://schemas.microsoft.com/office/drawing/2014/main" id="{C7EB1114-6338-4FB8-A3ED-DD775D4B5759}"/>
            </a:ext>
          </a:extLst>
        </xdr:cNvPr>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静岡県平均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9" name="Rectangle 405">
          <a:extLst>
            <a:ext uri="{FF2B5EF4-FFF2-40B4-BE49-F238E27FC236}">
              <a16:creationId xmlns:a16="http://schemas.microsoft.com/office/drawing/2014/main" id="{61F93CDA-7B51-48BD-89C3-DED0CD538524}"/>
            </a:ext>
          </a:extLst>
        </xdr:cNvPr>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67.8</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508463" name="Rectangle 406">
          <a:extLst>
            <a:ext uri="{FF2B5EF4-FFF2-40B4-BE49-F238E27FC236}">
              <a16:creationId xmlns:a16="http://schemas.microsoft.com/office/drawing/2014/main" id="{2F695768-92C1-45B4-B878-66860ABC0E52}"/>
            </a:ext>
          </a:extLst>
        </xdr:cNvPr>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508464" name="Rectangle 407">
          <a:extLst>
            <a:ext uri="{FF2B5EF4-FFF2-40B4-BE49-F238E27FC236}">
              <a16:creationId xmlns:a16="http://schemas.microsoft.com/office/drawing/2014/main" id="{971241AB-E63C-41D3-9216-AA47A02EA977}"/>
            </a:ext>
          </a:extLst>
        </xdr:cNvPr>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72" name="Rectangle 408">
          <a:extLst>
            <a:ext uri="{FF2B5EF4-FFF2-40B4-BE49-F238E27FC236}">
              <a16:creationId xmlns:a16="http://schemas.microsoft.com/office/drawing/2014/main" id="{BB8C4A2A-04AD-41F3-9564-D9216EB3B2E4}"/>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73" name="Text Box 409">
          <a:extLst>
            <a:ext uri="{FF2B5EF4-FFF2-40B4-BE49-F238E27FC236}">
              <a16:creationId xmlns:a16="http://schemas.microsoft.com/office/drawing/2014/main" id="{A27F3167-A15F-44E9-A5F8-6B63C9CFF29E}"/>
            </a:ext>
          </a:extLst>
        </xdr:cNvPr>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類似団体の平均と比較して同水準であるものの、比率は年々上昇傾向にある。</a:t>
          </a:r>
        </a:p>
        <a:p>
          <a:pPr algn="l" rtl="0">
            <a:lnSpc>
              <a:spcPts val="1500"/>
            </a:lnSpc>
            <a:defRPr sz="1000"/>
          </a:pPr>
          <a:r>
            <a:rPr lang="ja-JP" altLang="en-US" sz="1300" b="0" i="0" u="none" strike="noStrike" baseline="0">
              <a:solidFill>
                <a:srgbClr val="000000"/>
              </a:solidFill>
              <a:latin typeface="ＭＳ Ｐゴシック"/>
              <a:ea typeface="+mn-ea"/>
            </a:rPr>
            <a:t>　扶助費及び繰出金は増加傾向にあるため、今後は、町税の徴収体制強化による増収や施設使用料の見直しを進め、経常一般財源の確保を図ると共に、経常経費の節減に努める。</a:t>
          </a:r>
        </a:p>
        <a:p>
          <a:pPr algn="l" rtl="0">
            <a:lnSpc>
              <a:spcPts val="1400"/>
            </a:lnSpc>
            <a:defRPr sz="1000"/>
          </a:pPr>
          <a:endParaRPr lang="ja-JP" altLang="en-US" sz="1300" b="0" i="0" u="none" strike="noStrike" baseline="0">
            <a:solidFill>
              <a:srgbClr val="000000"/>
            </a:solidFill>
            <a:latin typeface="ＭＳ Ｐゴシック"/>
            <a:ea typeface="+mn-ea"/>
          </a:endParaRPr>
        </a:p>
      </xdr:txBody>
    </xdr:sp>
    <xdr:clientData/>
  </xdr:twoCellAnchor>
  <xdr:oneCellAnchor>
    <xdr:from>
      <xdr:col>18</xdr:col>
      <xdr:colOff>73025</xdr:colOff>
      <xdr:row>69</xdr:row>
      <xdr:rowOff>136525</xdr:rowOff>
    </xdr:from>
    <xdr:ext cx="132344" cy="151836"/>
    <xdr:sp macro="" textlink="">
      <xdr:nvSpPr>
        <xdr:cNvPr id="11674" name="Text Box 410">
          <a:extLst>
            <a:ext uri="{FF2B5EF4-FFF2-40B4-BE49-F238E27FC236}">
              <a16:creationId xmlns:a16="http://schemas.microsoft.com/office/drawing/2014/main" id="{0FD451C4-A129-42B3-A57B-ADBB6644EA8F}"/>
            </a:ext>
          </a:extLst>
        </xdr:cNvPr>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508468" name="Line 411">
          <a:extLst>
            <a:ext uri="{FF2B5EF4-FFF2-40B4-BE49-F238E27FC236}">
              <a16:creationId xmlns:a16="http://schemas.microsoft.com/office/drawing/2014/main" id="{DE5DEE11-D38B-4DFE-94A8-19272281C7E9}"/>
            </a:ext>
          </a:extLst>
        </xdr:cNvPr>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76" name="Text Box 412">
          <a:extLst>
            <a:ext uri="{FF2B5EF4-FFF2-40B4-BE49-F238E27FC236}">
              <a16:creationId xmlns:a16="http://schemas.microsoft.com/office/drawing/2014/main" id="{3587C0E4-2218-486D-ABC8-8CCD78D16CA2}"/>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508470" name="Line 413">
          <a:extLst>
            <a:ext uri="{FF2B5EF4-FFF2-40B4-BE49-F238E27FC236}">
              <a16:creationId xmlns:a16="http://schemas.microsoft.com/office/drawing/2014/main" id="{6E936FB3-8FDB-4F86-A572-E578B334D213}"/>
            </a:ext>
          </a:extLst>
        </xdr:cNvPr>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69986</xdr:colOff>
      <xdr:row>81</xdr:row>
      <xdr:rowOff>155575</xdr:rowOff>
    </xdr:to>
    <xdr:sp macro="" textlink="">
      <xdr:nvSpPr>
        <xdr:cNvPr id="11678" name="Text Box 414">
          <a:extLst>
            <a:ext uri="{FF2B5EF4-FFF2-40B4-BE49-F238E27FC236}">
              <a16:creationId xmlns:a16="http://schemas.microsoft.com/office/drawing/2014/main" id="{781D62E0-55EB-4BED-A93C-6DCBB5A16BF1}"/>
            </a:ext>
          </a:extLst>
        </xdr:cNvPr>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508472" name="Line 415">
          <a:extLst>
            <a:ext uri="{FF2B5EF4-FFF2-40B4-BE49-F238E27FC236}">
              <a16:creationId xmlns:a16="http://schemas.microsoft.com/office/drawing/2014/main" id="{8DA60973-84AA-4A3A-953C-41AE820E37CB}"/>
            </a:ext>
          </a:extLst>
        </xdr:cNvPr>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69986</xdr:colOff>
      <xdr:row>79</xdr:row>
      <xdr:rowOff>41275</xdr:rowOff>
    </xdr:to>
    <xdr:sp macro="" textlink="">
      <xdr:nvSpPr>
        <xdr:cNvPr id="11680" name="Text Box 416">
          <a:extLst>
            <a:ext uri="{FF2B5EF4-FFF2-40B4-BE49-F238E27FC236}">
              <a16:creationId xmlns:a16="http://schemas.microsoft.com/office/drawing/2014/main" id="{7BCC3E74-2408-4A58-9B68-06BEB33E4956}"/>
            </a:ext>
          </a:extLst>
        </xdr:cNvPr>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508474" name="Line 417">
          <a:extLst>
            <a:ext uri="{FF2B5EF4-FFF2-40B4-BE49-F238E27FC236}">
              <a16:creationId xmlns:a16="http://schemas.microsoft.com/office/drawing/2014/main" id="{75F5DCEE-E3A4-43B1-9571-A638A0002708}"/>
            </a:ext>
          </a:extLst>
        </xdr:cNvPr>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69986</xdr:colOff>
      <xdr:row>76</xdr:row>
      <xdr:rowOff>98425</xdr:rowOff>
    </xdr:to>
    <xdr:sp macro="" textlink="">
      <xdr:nvSpPr>
        <xdr:cNvPr id="11682" name="Text Box 418">
          <a:extLst>
            <a:ext uri="{FF2B5EF4-FFF2-40B4-BE49-F238E27FC236}">
              <a16:creationId xmlns:a16="http://schemas.microsoft.com/office/drawing/2014/main" id="{0E9B4FC0-EE77-483F-9B63-0D3E2375FAF9}"/>
            </a:ext>
          </a:extLst>
        </xdr:cNvPr>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508476" name="Line 419">
          <a:extLst>
            <a:ext uri="{FF2B5EF4-FFF2-40B4-BE49-F238E27FC236}">
              <a16:creationId xmlns:a16="http://schemas.microsoft.com/office/drawing/2014/main" id="{99CC6231-FF0C-4AAF-933F-41949211766B}"/>
            </a:ext>
          </a:extLst>
        </xdr:cNvPr>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69986</xdr:colOff>
      <xdr:row>73</xdr:row>
      <xdr:rowOff>155575</xdr:rowOff>
    </xdr:to>
    <xdr:sp macro="" textlink="">
      <xdr:nvSpPr>
        <xdr:cNvPr id="11684" name="Text Box 420">
          <a:extLst>
            <a:ext uri="{FF2B5EF4-FFF2-40B4-BE49-F238E27FC236}">
              <a16:creationId xmlns:a16="http://schemas.microsoft.com/office/drawing/2014/main" id="{D38A5981-9CAB-414C-9C95-CEE1372C98AF}"/>
            </a:ext>
          </a:extLst>
        </xdr:cNvPr>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508478" name="Line 421">
          <a:extLst>
            <a:ext uri="{FF2B5EF4-FFF2-40B4-BE49-F238E27FC236}">
              <a16:creationId xmlns:a16="http://schemas.microsoft.com/office/drawing/2014/main" id="{1189D0C3-9AD2-4F6C-B96D-7843ADA27B36}"/>
            </a:ext>
          </a:extLst>
        </xdr:cNvPr>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6" name="Text Box 422">
          <a:extLst>
            <a:ext uri="{FF2B5EF4-FFF2-40B4-BE49-F238E27FC236}">
              <a16:creationId xmlns:a16="http://schemas.microsoft.com/office/drawing/2014/main" id="{EB51F5AD-E40F-484A-9143-872059E048BF}"/>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508480" name="公債費以外グラフ枠">
          <a:extLst>
            <a:ext uri="{FF2B5EF4-FFF2-40B4-BE49-F238E27FC236}">
              <a16:creationId xmlns:a16="http://schemas.microsoft.com/office/drawing/2014/main" id="{3B84A35A-9547-4722-9575-A7DD3DF66631}"/>
            </a:ext>
          </a:extLst>
        </xdr:cNvPr>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25400</xdr:rowOff>
    </xdr:from>
    <xdr:to>
      <xdr:col>24</xdr:col>
      <xdr:colOff>25400</xdr:colOff>
      <xdr:row>81</xdr:row>
      <xdr:rowOff>127000</xdr:rowOff>
    </xdr:to>
    <xdr:sp macro="" textlink="">
      <xdr:nvSpPr>
        <xdr:cNvPr id="508481" name="Line 424">
          <a:extLst>
            <a:ext uri="{FF2B5EF4-FFF2-40B4-BE49-F238E27FC236}">
              <a16:creationId xmlns:a16="http://schemas.microsoft.com/office/drawing/2014/main" id="{E42E8540-AA4D-4D67-8A9F-8AD8ACB0724F}"/>
            </a:ext>
          </a:extLst>
        </xdr:cNvPr>
        <xdr:cNvSpPr>
          <a:spLocks noChangeShapeType="1"/>
        </xdr:cNvSpPr>
      </xdr:nvSpPr>
      <xdr:spPr bwMode="auto">
        <a:xfrm flipV="1">
          <a:off x="15125700" y="12077700"/>
          <a:ext cx="0" cy="1422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127000</xdr:rowOff>
    </xdr:from>
    <xdr:to>
      <xdr:col>25</xdr:col>
      <xdr:colOff>180975</xdr:colOff>
      <xdr:row>83</xdr:row>
      <xdr:rowOff>0</xdr:rowOff>
    </xdr:to>
    <xdr:sp macro="" textlink="">
      <xdr:nvSpPr>
        <xdr:cNvPr id="11689" name="公債費以外最小値テキスト">
          <a:extLst>
            <a:ext uri="{FF2B5EF4-FFF2-40B4-BE49-F238E27FC236}">
              <a16:creationId xmlns:a16="http://schemas.microsoft.com/office/drawing/2014/main" id="{3763B6A2-2415-433C-AB9A-DC1797036619}"/>
            </a:ext>
          </a:extLst>
        </xdr:cNvPr>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91.3</a:t>
          </a:r>
        </a:p>
      </xdr:txBody>
    </xdr:sp>
    <xdr:clientData/>
  </xdr:twoCellAnchor>
  <xdr:twoCellAnchor>
    <xdr:from>
      <xdr:col>23</xdr:col>
      <xdr:colOff>577850</xdr:colOff>
      <xdr:row>81</xdr:row>
      <xdr:rowOff>127000</xdr:rowOff>
    </xdr:from>
    <xdr:to>
      <xdr:col>24</xdr:col>
      <xdr:colOff>114300</xdr:colOff>
      <xdr:row>81</xdr:row>
      <xdr:rowOff>127000</xdr:rowOff>
    </xdr:to>
    <xdr:sp macro="" textlink="">
      <xdr:nvSpPr>
        <xdr:cNvPr id="508483" name="Line 426">
          <a:extLst>
            <a:ext uri="{FF2B5EF4-FFF2-40B4-BE49-F238E27FC236}">
              <a16:creationId xmlns:a16="http://schemas.microsoft.com/office/drawing/2014/main" id="{9EBC5774-39BB-4DFA-98E6-B5B48F2B5407}"/>
            </a:ext>
          </a:extLst>
        </xdr:cNvPr>
        <xdr:cNvSpPr>
          <a:spLocks noChangeShapeType="1"/>
        </xdr:cNvSpPr>
      </xdr:nvSpPr>
      <xdr:spPr bwMode="auto">
        <a:xfrm>
          <a:off x="15049500" y="13500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136525</xdr:rowOff>
    </xdr:from>
    <xdr:to>
      <xdr:col>25</xdr:col>
      <xdr:colOff>180975</xdr:colOff>
      <xdr:row>73</xdr:row>
      <xdr:rowOff>3175</xdr:rowOff>
    </xdr:to>
    <xdr:sp macro="" textlink="">
      <xdr:nvSpPr>
        <xdr:cNvPr id="11691" name="公債費以外最大値テキスト">
          <a:extLst>
            <a:ext uri="{FF2B5EF4-FFF2-40B4-BE49-F238E27FC236}">
              <a16:creationId xmlns:a16="http://schemas.microsoft.com/office/drawing/2014/main" id="{736CBD25-9FC3-4A03-B612-779288D41359}"/>
            </a:ext>
          </a:extLst>
        </xdr:cNvPr>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59.0</a:t>
          </a:r>
        </a:p>
      </xdr:txBody>
    </xdr:sp>
    <xdr:clientData/>
  </xdr:twoCellAnchor>
  <xdr:twoCellAnchor>
    <xdr:from>
      <xdr:col>23</xdr:col>
      <xdr:colOff>577850</xdr:colOff>
      <xdr:row>73</xdr:row>
      <xdr:rowOff>25400</xdr:rowOff>
    </xdr:from>
    <xdr:to>
      <xdr:col>24</xdr:col>
      <xdr:colOff>114300</xdr:colOff>
      <xdr:row>73</xdr:row>
      <xdr:rowOff>25400</xdr:rowOff>
    </xdr:to>
    <xdr:sp macro="" textlink="">
      <xdr:nvSpPr>
        <xdr:cNvPr id="508485" name="Line 428">
          <a:extLst>
            <a:ext uri="{FF2B5EF4-FFF2-40B4-BE49-F238E27FC236}">
              <a16:creationId xmlns:a16="http://schemas.microsoft.com/office/drawing/2014/main" id="{EFD71BCB-FE39-44F7-8BA7-924B3BC49D8A}"/>
            </a:ext>
          </a:extLst>
        </xdr:cNvPr>
        <xdr:cNvSpPr>
          <a:spLocks noChangeShapeType="1"/>
        </xdr:cNvSpPr>
      </xdr:nvSpPr>
      <xdr:spPr bwMode="auto">
        <a:xfrm>
          <a:off x="15049500" y="12077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25400</xdr:rowOff>
    </xdr:from>
    <xdr:to>
      <xdr:col>24</xdr:col>
      <xdr:colOff>25400</xdr:colOff>
      <xdr:row>76</xdr:row>
      <xdr:rowOff>57150</xdr:rowOff>
    </xdr:to>
    <xdr:sp macro="" textlink="">
      <xdr:nvSpPr>
        <xdr:cNvPr id="508486" name="Line 429">
          <a:extLst>
            <a:ext uri="{FF2B5EF4-FFF2-40B4-BE49-F238E27FC236}">
              <a16:creationId xmlns:a16="http://schemas.microsoft.com/office/drawing/2014/main" id="{7B909059-7BC9-4407-9379-214218D34DDF}"/>
            </a:ext>
          </a:extLst>
        </xdr:cNvPr>
        <xdr:cNvSpPr>
          <a:spLocks noChangeShapeType="1"/>
        </xdr:cNvSpPr>
      </xdr:nvSpPr>
      <xdr:spPr bwMode="auto">
        <a:xfrm>
          <a:off x="14357350" y="125730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22225</xdr:rowOff>
    </xdr:from>
    <xdr:to>
      <xdr:col>25</xdr:col>
      <xdr:colOff>180975</xdr:colOff>
      <xdr:row>77</xdr:row>
      <xdr:rowOff>60325</xdr:rowOff>
    </xdr:to>
    <xdr:sp macro="" textlink="">
      <xdr:nvSpPr>
        <xdr:cNvPr id="11694" name="公債費以外平均値テキスト">
          <a:extLst>
            <a:ext uri="{FF2B5EF4-FFF2-40B4-BE49-F238E27FC236}">
              <a16:creationId xmlns:a16="http://schemas.microsoft.com/office/drawing/2014/main" id="{32431F14-2586-4216-BFB3-7A3FADA8F958}"/>
            </a:ext>
          </a:extLst>
        </xdr:cNvPr>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23</xdr:col>
      <xdr:colOff>609600</xdr:colOff>
      <xdr:row>76</xdr:row>
      <xdr:rowOff>25400</xdr:rowOff>
    </xdr:from>
    <xdr:to>
      <xdr:col>24</xdr:col>
      <xdr:colOff>76200</xdr:colOff>
      <xdr:row>76</xdr:row>
      <xdr:rowOff>127000</xdr:rowOff>
    </xdr:to>
    <xdr:sp macro="" textlink="">
      <xdr:nvSpPr>
        <xdr:cNvPr id="508488" name="AutoShape 431">
          <a:extLst>
            <a:ext uri="{FF2B5EF4-FFF2-40B4-BE49-F238E27FC236}">
              <a16:creationId xmlns:a16="http://schemas.microsoft.com/office/drawing/2014/main" id="{FE73F989-3C39-4950-92AD-5E67FFD89264}"/>
            </a:ext>
          </a:extLst>
        </xdr:cNvPr>
        <xdr:cNvSpPr>
          <a:spLocks noChangeArrowheads="1"/>
        </xdr:cNvSpPr>
      </xdr:nvSpPr>
      <xdr:spPr bwMode="auto">
        <a:xfrm>
          <a:off x="15081250" y="125730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75</xdr:row>
      <xdr:rowOff>107950</xdr:rowOff>
    </xdr:from>
    <xdr:to>
      <xdr:col>22</xdr:col>
      <xdr:colOff>514350</xdr:colOff>
      <xdr:row>76</xdr:row>
      <xdr:rowOff>25400</xdr:rowOff>
    </xdr:to>
    <xdr:sp macro="" textlink="">
      <xdr:nvSpPr>
        <xdr:cNvPr id="508489" name="Line 432">
          <a:extLst>
            <a:ext uri="{FF2B5EF4-FFF2-40B4-BE49-F238E27FC236}">
              <a16:creationId xmlns:a16="http://schemas.microsoft.com/office/drawing/2014/main" id="{EFD7EE95-8268-4BCC-AE74-774FA9B68F14}"/>
            </a:ext>
          </a:extLst>
        </xdr:cNvPr>
        <xdr:cNvSpPr>
          <a:spLocks noChangeShapeType="1"/>
        </xdr:cNvSpPr>
      </xdr:nvSpPr>
      <xdr:spPr bwMode="auto">
        <a:xfrm>
          <a:off x="13544550" y="124904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25400</xdr:rowOff>
    </xdr:from>
    <xdr:to>
      <xdr:col>22</xdr:col>
      <xdr:colOff>565150</xdr:colOff>
      <xdr:row>76</xdr:row>
      <xdr:rowOff>114300</xdr:rowOff>
    </xdr:to>
    <xdr:sp macro="" textlink="">
      <xdr:nvSpPr>
        <xdr:cNvPr id="508490" name="AutoShape 433">
          <a:extLst>
            <a:ext uri="{FF2B5EF4-FFF2-40B4-BE49-F238E27FC236}">
              <a16:creationId xmlns:a16="http://schemas.microsoft.com/office/drawing/2014/main" id="{56B09442-0165-4CCD-B029-911A37850C55}"/>
            </a:ext>
          </a:extLst>
        </xdr:cNvPr>
        <xdr:cNvSpPr>
          <a:spLocks noChangeArrowheads="1"/>
        </xdr:cNvSpPr>
      </xdr:nvSpPr>
      <xdr:spPr bwMode="auto">
        <a:xfrm>
          <a:off x="14312900" y="12573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76</xdr:row>
      <xdr:rowOff>136525</xdr:rowOff>
    </xdr:from>
    <xdr:to>
      <xdr:col>23</xdr:col>
      <xdr:colOff>209550</xdr:colOff>
      <xdr:row>78</xdr:row>
      <xdr:rowOff>3175</xdr:rowOff>
    </xdr:to>
    <xdr:sp macro="" textlink="">
      <xdr:nvSpPr>
        <xdr:cNvPr id="11698" name="Text Box 434">
          <a:extLst>
            <a:ext uri="{FF2B5EF4-FFF2-40B4-BE49-F238E27FC236}">
              <a16:creationId xmlns:a16="http://schemas.microsoft.com/office/drawing/2014/main" id="{146F918D-F2FF-4989-9A33-7947350A5D18}"/>
            </a:ext>
          </a:extLst>
        </xdr:cNvPr>
        <xdr:cNvSpPr txBox="1">
          <a:spLocks noChangeArrowheads="1"/>
        </xdr:cNvSpPr>
      </xdr:nvSpPr>
      <xdr:spPr bwMode="auto">
        <a:xfrm>
          <a:off x="1528762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xdr:from>
      <xdr:col>20</xdr:col>
      <xdr:colOff>146050</xdr:colOff>
      <xdr:row>75</xdr:row>
      <xdr:rowOff>82550</xdr:rowOff>
    </xdr:from>
    <xdr:to>
      <xdr:col>21</xdr:col>
      <xdr:colOff>330200</xdr:colOff>
      <xdr:row>75</xdr:row>
      <xdr:rowOff>107950</xdr:rowOff>
    </xdr:to>
    <xdr:sp macro="" textlink="">
      <xdr:nvSpPr>
        <xdr:cNvPr id="508492" name="Line 435">
          <a:extLst>
            <a:ext uri="{FF2B5EF4-FFF2-40B4-BE49-F238E27FC236}">
              <a16:creationId xmlns:a16="http://schemas.microsoft.com/office/drawing/2014/main" id="{23033F7E-B244-4E80-9D5C-E83111A95D31}"/>
            </a:ext>
          </a:extLst>
        </xdr:cNvPr>
        <xdr:cNvSpPr>
          <a:spLocks noChangeShapeType="1"/>
        </xdr:cNvSpPr>
      </xdr:nvSpPr>
      <xdr:spPr bwMode="auto">
        <a:xfrm>
          <a:off x="12731750" y="124650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75</xdr:row>
      <xdr:rowOff>19050</xdr:rowOff>
    </xdr:from>
    <xdr:to>
      <xdr:col>21</xdr:col>
      <xdr:colOff>374650</xdr:colOff>
      <xdr:row>75</xdr:row>
      <xdr:rowOff>120650</xdr:rowOff>
    </xdr:to>
    <xdr:sp macro="" textlink="">
      <xdr:nvSpPr>
        <xdr:cNvPr id="508493" name="AutoShape 436">
          <a:extLst>
            <a:ext uri="{FF2B5EF4-FFF2-40B4-BE49-F238E27FC236}">
              <a16:creationId xmlns:a16="http://schemas.microsoft.com/office/drawing/2014/main" id="{63B56A3C-5A7A-4039-B5D1-374EE7483213}"/>
            </a:ext>
          </a:extLst>
        </xdr:cNvPr>
        <xdr:cNvSpPr>
          <a:spLocks noChangeArrowheads="1"/>
        </xdr:cNvSpPr>
      </xdr:nvSpPr>
      <xdr:spPr bwMode="auto">
        <a:xfrm>
          <a:off x="13500100" y="12401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73</xdr:row>
      <xdr:rowOff>155575</xdr:rowOff>
    </xdr:from>
    <xdr:to>
      <xdr:col>22</xdr:col>
      <xdr:colOff>50800</xdr:colOff>
      <xdr:row>75</xdr:row>
      <xdr:rowOff>22225</xdr:rowOff>
    </xdr:to>
    <xdr:sp macro="" textlink="">
      <xdr:nvSpPr>
        <xdr:cNvPr id="11701" name="Text Box 437">
          <a:extLst>
            <a:ext uri="{FF2B5EF4-FFF2-40B4-BE49-F238E27FC236}">
              <a16:creationId xmlns:a16="http://schemas.microsoft.com/office/drawing/2014/main" id="{1B9C1176-46CE-4EAD-B447-16C101DBE58F}"/>
            </a:ext>
          </a:extLst>
        </xdr:cNvPr>
        <xdr:cNvSpPr txBox="1">
          <a:spLocks noChangeArrowheads="1"/>
        </xdr:cNvSpPr>
      </xdr:nvSpPr>
      <xdr:spPr bwMode="auto">
        <a:xfrm>
          <a:off x="14401800"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67.5</a:t>
          </a:r>
        </a:p>
      </xdr:txBody>
    </xdr:sp>
    <xdr:clientData/>
  </xdr:twoCellAnchor>
  <xdr:twoCellAnchor>
    <xdr:from>
      <xdr:col>18</xdr:col>
      <xdr:colOff>584200</xdr:colOff>
      <xdr:row>74</xdr:row>
      <xdr:rowOff>82550</xdr:rowOff>
    </xdr:from>
    <xdr:to>
      <xdr:col>20</xdr:col>
      <xdr:colOff>146050</xdr:colOff>
      <xdr:row>75</xdr:row>
      <xdr:rowOff>82550</xdr:rowOff>
    </xdr:to>
    <xdr:sp macro="" textlink="">
      <xdr:nvSpPr>
        <xdr:cNvPr id="508495" name="Line 438">
          <a:extLst>
            <a:ext uri="{FF2B5EF4-FFF2-40B4-BE49-F238E27FC236}">
              <a16:creationId xmlns:a16="http://schemas.microsoft.com/office/drawing/2014/main" id="{8566A980-18F7-4176-8629-19D38145D621}"/>
            </a:ext>
          </a:extLst>
        </xdr:cNvPr>
        <xdr:cNvSpPr>
          <a:spLocks noChangeShapeType="1"/>
        </xdr:cNvSpPr>
      </xdr:nvSpPr>
      <xdr:spPr bwMode="auto">
        <a:xfrm>
          <a:off x="11912600" y="12299950"/>
          <a:ext cx="81915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75</xdr:row>
      <xdr:rowOff>82550</xdr:rowOff>
    </xdr:from>
    <xdr:to>
      <xdr:col>20</xdr:col>
      <xdr:colOff>190500</xdr:colOff>
      <xdr:row>76</xdr:row>
      <xdr:rowOff>19050</xdr:rowOff>
    </xdr:to>
    <xdr:sp macro="" textlink="">
      <xdr:nvSpPr>
        <xdr:cNvPr id="508496" name="AutoShape 439">
          <a:extLst>
            <a:ext uri="{FF2B5EF4-FFF2-40B4-BE49-F238E27FC236}">
              <a16:creationId xmlns:a16="http://schemas.microsoft.com/office/drawing/2014/main" id="{8DD6F494-BE7D-4B65-AD37-B499E0B2ECAB}"/>
            </a:ext>
          </a:extLst>
        </xdr:cNvPr>
        <xdr:cNvSpPr>
          <a:spLocks noChangeArrowheads="1"/>
        </xdr:cNvSpPr>
      </xdr:nvSpPr>
      <xdr:spPr bwMode="auto">
        <a:xfrm>
          <a:off x="12680950" y="12465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76</xdr:row>
      <xdr:rowOff>22225</xdr:rowOff>
    </xdr:from>
    <xdr:to>
      <xdr:col>20</xdr:col>
      <xdr:colOff>492125</xdr:colOff>
      <xdr:row>77</xdr:row>
      <xdr:rowOff>60325</xdr:rowOff>
    </xdr:to>
    <xdr:sp macro="" textlink="">
      <xdr:nvSpPr>
        <xdr:cNvPr id="11704" name="Text Box 440">
          <a:extLst>
            <a:ext uri="{FF2B5EF4-FFF2-40B4-BE49-F238E27FC236}">
              <a16:creationId xmlns:a16="http://schemas.microsoft.com/office/drawing/2014/main" id="{D596160A-1CEF-47BD-8213-DFF1525FF961}"/>
            </a:ext>
          </a:extLst>
        </xdr:cNvPr>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18</xdr:col>
      <xdr:colOff>539750</xdr:colOff>
      <xdr:row>75</xdr:row>
      <xdr:rowOff>44450</xdr:rowOff>
    </xdr:from>
    <xdr:to>
      <xdr:col>19</xdr:col>
      <xdr:colOff>6350</xdr:colOff>
      <xdr:row>75</xdr:row>
      <xdr:rowOff>146050</xdr:rowOff>
    </xdr:to>
    <xdr:sp macro="" textlink="">
      <xdr:nvSpPr>
        <xdr:cNvPr id="508498" name="AutoShape 441">
          <a:extLst>
            <a:ext uri="{FF2B5EF4-FFF2-40B4-BE49-F238E27FC236}">
              <a16:creationId xmlns:a16="http://schemas.microsoft.com/office/drawing/2014/main" id="{44714805-FF53-40DD-9952-E81E81AAB542}"/>
            </a:ext>
          </a:extLst>
        </xdr:cNvPr>
        <xdr:cNvSpPr>
          <a:spLocks noChangeArrowheads="1"/>
        </xdr:cNvSpPr>
      </xdr:nvSpPr>
      <xdr:spPr bwMode="auto">
        <a:xfrm>
          <a:off x="11868150" y="12426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75</xdr:row>
      <xdr:rowOff>155575</xdr:rowOff>
    </xdr:from>
    <xdr:to>
      <xdr:col>19</xdr:col>
      <xdr:colOff>301625</xdr:colOff>
      <xdr:row>77</xdr:row>
      <xdr:rowOff>22225</xdr:rowOff>
    </xdr:to>
    <xdr:sp macro="" textlink="">
      <xdr:nvSpPr>
        <xdr:cNvPr id="11706" name="Text Box 442">
          <a:extLst>
            <a:ext uri="{FF2B5EF4-FFF2-40B4-BE49-F238E27FC236}">
              <a16:creationId xmlns:a16="http://schemas.microsoft.com/office/drawing/2014/main" id="{8F78DFCB-4A9A-4EAE-AAB0-CCE277335892}"/>
            </a:ext>
          </a:extLst>
        </xdr:cNvPr>
        <xdr:cNvSpPr txBox="1">
          <a:spLocks noChangeArrowheads="1"/>
        </xdr:cNvSpPr>
      </xdr:nvSpPr>
      <xdr:spPr bwMode="auto">
        <a:xfrm>
          <a:off x="12620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7" name="Text Box 443">
          <a:extLst>
            <a:ext uri="{FF2B5EF4-FFF2-40B4-BE49-F238E27FC236}">
              <a16:creationId xmlns:a16="http://schemas.microsoft.com/office/drawing/2014/main" id="{1C583540-2FE1-4D9C-AACE-DE6C8DC59421}"/>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8" name="Text Box 444">
          <a:extLst>
            <a:ext uri="{FF2B5EF4-FFF2-40B4-BE49-F238E27FC236}">
              <a16:creationId xmlns:a16="http://schemas.microsoft.com/office/drawing/2014/main" id="{FD5317FC-D781-4092-8652-97DA9E62D35B}"/>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9" name="Text Box 445">
          <a:extLst>
            <a:ext uri="{FF2B5EF4-FFF2-40B4-BE49-F238E27FC236}">
              <a16:creationId xmlns:a16="http://schemas.microsoft.com/office/drawing/2014/main" id="{6A1856A1-F390-4927-8BBA-65D26018BA17}"/>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10" name="Text Box 446">
          <a:extLst>
            <a:ext uri="{FF2B5EF4-FFF2-40B4-BE49-F238E27FC236}">
              <a16:creationId xmlns:a16="http://schemas.microsoft.com/office/drawing/2014/main" id="{631C4FD9-CC6B-4B32-B6DC-611A076A3634}"/>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11" name="Text Box 447">
          <a:extLst>
            <a:ext uri="{FF2B5EF4-FFF2-40B4-BE49-F238E27FC236}">
              <a16:creationId xmlns:a16="http://schemas.microsoft.com/office/drawing/2014/main" id="{8E0CFF26-1F88-4D20-9ED3-76DAC595290C}"/>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76</xdr:row>
      <xdr:rowOff>6350</xdr:rowOff>
    </xdr:from>
    <xdr:to>
      <xdr:col>24</xdr:col>
      <xdr:colOff>76200</xdr:colOff>
      <xdr:row>76</xdr:row>
      <xdr:rowOff>101600</xdr:rowOff>
    </xdr:to>
    <xdr:sp macro="" textlink="">
      <xdr:nvSpPr>
        <xdr:cNvPr id="508505" name="Oval 448">
          <a:extLst>
            <a:ext uri="{FF2B5EF4-FFF2-40B4-BE49-F238E27FC236}">
              <a16:creationId xmlns:a16="http://schemas.microsoft.com/office/drawing/2014/main" id="{56E66E62-8DBF-414A-9215-F284FED220EA}"/>
            </a:ext>
          </a:extLst>
        </xdr:cNvPr>
        <xdr:cNvSpPr>
          <a:spLocks noChangeArrowheads="1"/>
        </xdr:cNvSpPr>
      </xdr:nvSpPr>
      <xdr:spPr bwMode="auto">
        <a:xfrm>
          <a:off x="15081250" y="12553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75</xdr:row>
      <xdr:rowOff>41275</xdr:rowOff>
    </xdr:from>
    <xdr:to>
      <xdr:col>25</xdr:col>
      <xdr:colOff>180975</xdr:colOff>
      <xdr:row>76</xdr:row>
      <xdr:rowOff>79375</xdr:rowOff>
    </xdr:to>
    <xdr:sp macro="" textlink="">
      <xdr:nvSpPr>
        <xdr:cNvPr id="11713" name="公債費以外該当値テキスト">
          <a:extLst>
            <a:ext uri="{FF2B5EF4-FFF2-40B4-BE49-F238E27FC236}">
              <a16:creationId xmlns:a16="http://schemas.microsoft.com/office/drawing/2014/main" id="{30376E49-4A46-42DF-A777-6AFC9B062F12}"/>
            </a:ext>
          </a:extLst>
        </xdr:cNvPr>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71.0</a:t>
          </a:r>
        </a:p>
      </xdr:txBody>
    </xdr:sp>
    <xdr:clientData/>
  </xdr:twoCellAnchor>
  <xdr:twoCellAnchor>
    <xdr:from>
      <xdr:col>22</xdr:col>
      <xdr:colOff>469900</xdr:colOff>
      <xdr:row>75</xdr:row>
      <xdr:rowOff>146050</xdr:rowOff>
    </xdr:from>
    <xdr:to>
      <xdr:col>22</xdr:col>
      <xdr:colOff>565150</xdr:colOff>
      <xdr:row>76</xdr:row>
      <xdr:rowOff>82550</xdr:rowOff>
    </xdr:to>
    <xdr:sp macro="" textlink="">
      <xdr:nvSpPr>
        <xdr:cNvPr id="508507" name="Oval 450">
          <a:extLst>
            <a:ext uri="{FF2B5EF4-FFF2-40B4-BE49-F238E27FC236}">
              <a16:creationId xmlns:a16="http://schemas.microsoft.com/office/drawing/2014/main" id="{A2FAB2E7-02CA-4567-B854-BBA185326614}"/>
            </a:ext>
          </a:extLst>
        </xdr:cNvPr>
        <xdr:cNvSpPr>
          <a:spLocks noChangeArrowheads="1"/>
        </xdr:cNvSpPr>
      </xdr:nvSpPr>
      <xdr:spPr bwMode="auto">
        <a:xfrm>
          <a:off x="14312900" y="1252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74</xdr:row>
      <xdr:rowOff>117475</xdr:rowOff>
    </xdr:from>
    <xdr:to>
      <xdr:col>23</xdr:col>
      <xdr:colOff>209550</xdr:colOff>
      <xdr:row>75</xdr:row>
      <xdr:rowOff>155575</xdr:rowOff>
    </xdr:to>
    <xdr:sp macro="" textlink="">
      <xdr:nvSpPr>
        <xdr:cNvPr id="11715" name="Text Box 451">
          <a:extLst>
            <a:ext uri="{FF2B5EF4-FFF2-40B4-BE49-F238E27FC236}">
              <a16:creationId xmlns:a16="http://schemas.microsoft.com/office/drawing/2014/main" id="{158AD6F9-40D6-4446-9CD9-D953D4324205}"/>
            </a:ext>
          </a:extLst>
        </xdr:cNvPr>
        <xdr:cNvSpPr txBox="1">
          <a:spLocks noChangeArrowheads="1"/>
        </xdr:cNvSpPr>
      </xdr:nvSpPr>
      <xdr:spPr bwMode="auto">
        <a:xfrm>
          <a:off x="15287625" y="12811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70.4</a:t>
          </a:r>
        </a:p>
      </xdr:txBody>
    </xdr:sp>
    <xdr:clientData/>
  </xdr:twoCellAnchor>
  <xdr:twoCellAnchor>
    <xdr:from>
      <xdr:col>21</xdr:col>
      <xdr:colOff>285750</xdr:colOff>
      <xdr:row>75</xdr:row>
      <xdr:rowOff>57150</xdr:rowOff>
    </xdr:from>
    <xdr:to>
      <xdr:col>21</xdr:col>
      <xdr:colOff>374650</xdr:colOff>
      <xdr:row>75</xdr:row>
      <xdr:rowOff>158750</xdr:rowOff>
    </xdr:to>
    <xdr:sp macro="" textlink="">
      <xdr:nvSpPr>
        <xdr:cNvPr id="508509" name="Oval 452">
          <a:extLst>
            <a:ext uri="{FF2B5EF4-FFF2-40B4-BE49-F238E27FC236}">
              <a16:creationId xmlns:a16="http://schemas.microsoft.com/office/drawing/2014/main" id="{7EA0D6ED-8F24-4791-85C1-EF613B91F528}"/>
            </a:ext>
          </a:extLst>
        </xdr:cNvPr>
        <xdr:cNvSpPr>
          <a:spLocks noChangeArrowheads="1"/>
        </xdr:cNvSpPr>
      </xdr:nvSpPr>
      <xdr:spPr bwMode="auto">
        <a:xfrm>
          <a:off x="13500100" y="12439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76</xdr:row>
      <xdr:rowOff>0</xdr:rowOff>
    </xdr:from>
    <xdr:to>
      <xdr:col>22</xdr:col>
      <xdr:colOff>50800</xdr:colOff>
      <xdr:row>77</xdr:row>
      <xdr:rowOff>38100</xdr:rowOff>
    </xdr:to>
    <xdr:sp macro="" textlink="">
      <xdr:nvSpPr>
        <xdr:cNvPr id="11717" name="Text Box 453">
          <a:extLst>
            <a:ext uri="{FF2B5EF4-FFF2-40B4-BE49-F238E27FC236}">
              <a16:creationId xmlns:a16="http://schemas.microsoft.com/office/drawing/2014/main" id="{45A7D7EA-F701-4A78-9A2A-E07CFC120142}"/>
            </a:ext>
          </a:extLst>
        </xdr:cNvPr>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68.4</a:t>
          </a:r>
        </a:p>
      </xdr:txBody>
    </xdr:sp>
    <xdr:clientData/>
  </xdr:twoCellAnchor>
  <xdr:twoCellAnchor>
    <xdr:from>
      <xdr:col>20</xdr:col>
      <xdr:colOff>95250</xdr:colOff>
      <xdr:row>75</xdr:row>
      <xdr:rowOff>38100</xdr:rowOff>
    </xdr:from>
    <xdr:to>
      <xdr:col>20</xdr:col>
      <xdr:colOff>190500</xdr:colOff>
      <xdr:row>75</xdr:row>
      <xdr:rowOff>139700</xdr:rowOff>
    </xdr:to>
    <xdr:sp macro="" textlink="">
      <xdr:nvSpPr>
        <xdr:cNvPr id="508511" name="Oval 454">
          <a:extLst>
            <a:ext uri="{FF2B5EF4-FFF2-40B4-BE49-F238E27FC236}">
              <a16:creationId xmlns:a16="http://schemas.microsoft.com/office/drawing/2014/main" id="{53C7A914-CD1D-4913-8D23-FB1C7AE6ACF9}"/>
            </a:ext>
          </a:extLst>
        </xdr:cNvPr>
        <xdr:cNvSpPr>
          <a:spLocks noChangeArrowheads="1"/>
        </xdr:cNvSpPr>
      </xdr:nvSpPr>
      <xdr:spPr bwMode="auto">
        <a:xfrm>
          <a:off x="12680950" y="12420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74</xdr:row>
      <xdr:rowOff>3175</xdr:rowOff>
    </xdr:from>
    <xdr:to>
      <xdr:col>20</xdr:col>
      <xdr:colOff>492125</xdr:colOff>
      <xdr:row>75</xdr:row>
      <xdr:rowOff>41275</xdr:rowOff>
    </xdr:to>
    <xdr:sp macro="" textlink="">
      <xdr:nvSpPr>
        <xdr:cNvPr id="11719" name="Text Box 455">
          <a:extLst>
            <a:ext uri="{FF2B5EF4-FFF2-40B4-BE49-F238E27FC236}">
              <a16:creationId xmlns:a16="http://schemas.microsoft.com/office/drawing/2014/main" id="{10C36C73-F05D-4D27-B0C7-54A53328F9DD}"/>
            </a:ext>
          </a:extLst>
        </xdr:cNvPr>
        <xdr:cNvSpPr txBox="1">
          <a:spLocks noChangeArrowheads="1"/>
        </xdr:cNvSpPr>
      </xdr:nvSpPr>
      <xdr:spPr bwMode="auto">
        <a:xfrm>
          <a:off x="13515975"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18</xdr:col>
      <xdr:colOff>539750</xdr:colOff>
      <xdr:row>74</xdr:row>
      <xdr:rowOff>38100</xdr:rowOff>
    </xdr:from>
    <xdr:to>
      <xdr:col>19</xdr:col>
      <xdr:colOff>6350</xdr:colOff>
      <xdr:row>74</xdr:row>
      <xdr:rowOff>127000</xdr:rowOff>
    </xdr:to>
    <xdr:sp macro="" textlink="">
      <xdr:nvSpPr>
        <xdr:cNvPr id="508513" name="Oval 456">
          <a:extLst>
            <a:ext uri="{FF2B5EF4-FFF2-40B4-BE49-F238E27FC236}">
              <a16:creationId xmlns:a16="http://schemas.microsoft.com/office/drawing/2014/main" id="{7836CFC0-9D1D-4B8A-B8B3-643C10059B1B}"/>
            </a:ext>
          </a:extLst>
        </xdr:cNvPr>
        <xdr:cNvSpPr>
          <a:spLocks noChangeArrowheads="1"/>
        </xdr:cNvSpPr>
      </xdr:nvSpPr>
      <xdr:spPr bwMode="auto">
        <a:xfrm>
          <a:off x="11868150" y="12255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73</xdr:row>
      <xdr:rowOff>0</xdr:rowOff>
    </xdr:from>
    <xdr:to>
      <xdr:col>19</xdr:col>
      <xdr:colOff>301625</xdr:colOff>
      <xdr:row>74</xdr:row>
      <xdr:rowOff>38100</xdr:rowOff>
    </xdr:to>
    <xdr:sp macro="" textlink="">
      <xdr:nvSpPr>
        <xdr:cNvPr id="11721" name="Text Box 457">
          <a:extLst>
            <a:ext uri="{FF2B5EF4-FFF2-40B4-BE49-F238E27FC236}">
              <a16:creationId xmlns:a16="http://schemas.microsoft.com/office/drawing/2014/main" id="{CE36EB11-1547-4914-B777-DAFBF1F687F5}"/>
            </a:ext>
          </a:extLst>
        </xdr:cNvPr>
        <xdr:cNvSpPr txBox="1">
          <a:spLocks noChangeArrowheads="1"/>
        </xdr:cNvSpPr>
      </xdr:nvSpPr>
      <xdr:spPr bwMode="auto">
        <a:xfrm>
          <a:off x="12620625"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471898" name="グラフ3">
          <a:extLst>
            <a:ext uri="{FF2B5EF4-FFF2-40B4-BE49-F238E27FC236}">
              <a16:creationId xmlns:a16="http://schemas.microsoft.com/office/drawing/2014/main" id="{F8CFC05E-9FA4-45E9-9187-8388A8020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a:extLst>
            <a:ext uri="{FF2B5EF4-FFF2-40B4-BE49-F238E27FC236}">
              <a16:creationId xmlns:a16="http://schemas.microsoft.com/office/drawing/2014/main" id="{3ECFEB1F-CAB1-4800-BE44-56FABE1EF145}"/>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471900" name="団体名称ボックス1">
          <a:extLst>
            <a:ext uri="{FF2B5EF4-FFF2-40B4-BE49-F238E27FC236}">
              <a16:creationId xmlns:a16="http://schemas.microsoft.com/office/drawing/2014/main" id="{2CD64020-09D5-4436-B776-4C05025A08D3}"/>
            </a:ext>
          </a:extLst>
        </xdr:cNvPr>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471901" name="団体名称ボックス2">
          <a:extLst>
            <a:ext uri="{FF2B5EF4-FFF2-40B4-BE49-F238E27FC236}">
              <a16:creationId xmlns:a16="http://schemas.microsoft.com/office/drawing/2014/main" id="{79702B87-8716-4BD4-95C2-2FD7E658AB31}"/>
            </a:ext>
          </a:extLst>
        </xdr:cNvPr>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a:extLst>
            <a:ext uri="{FF2B5EF4-FFF2-40B4-BE49-F238E27FC236}">
              <a16:creationId xmlns:a16="http://schemas.microsoft.com/office/drawing/2014/main" id="{CA56E94F-F18B-425D-85E3-318A2607DF9D}"/>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静岡県吉田町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471903" name="Rectangle 6">
          <a:extLst>
            <a:ext uri="{FF2B5EF4-FFF2-40B4-BE49-F238E27FC236}">
              <a16:creationId xmlns:a16="http://schemas.microsoft.com/office/drawing/2014/main" id="{A235ED4D-464E-438B-AE27-04B33C7996FD}"/>
            </a:ext>
          </a:extLst>
        </xdr:cNvPr>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471904" name="Rectangle 7">
          <a:extLst>
            <a:ext uri="{FF2B5EF4-FFF2-40B4-BE49-F238E27FC236}">
              <a16:creationId xmlns:a16="http://schemas.microsoft.com/office/drawing/2014/main" id="{308096B9-A861-4F82-A04D-16FB1B4305C6}"/>
            </a:ext>
          </a:extLst>
        </xdr:cNvPr>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a:extLst>
            <a:ext uri="{FF2B5EF4-FFF2-40B4-BE49-F238E27FC236}">
              <a16:creationId xmlns:a16="http://schemas.microsoft.com/office/drawing/2014/main" id="{D5004D61-CEEC-4075-8A19-5C0F5F5B93C0}"/>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471906" name="AutoShape 9">
          <a:extLst>
            <a:ext uri="{FF2B5EF4-FFF2-40B4-BE49-F238E27FC236}">
              <a16:creationId xmlns:a16="http://schemas.microsoft.com/office/drawing/2014/main" id="{D3F0C140-675B-480B-82F8-A331592C79CB}"/>
            </a:ext>
          </a:extLst>
        </xdr:cNvPr>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a:extLst>
            <a:ext uri="{FF2B5EF4-FFF2-40B4-BE49-F238E27FC236}">
              <a16:creationId xmlns:a16="http://schemas.microsoft.com/office/drawing/2014/main" id="{1BA5C8E2-1FC3-4F1A-BB8A-E35C53DA911E}"/>
            </a:ext>
          </a:extLst>
        </xdr:cNvPr>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471908" name="Line 11">
          <a:extLst>
            <a:ext uri="{FF2B5EF4-FFF2-40B4-BE49-F238E27FC236}">
              <a16:creationId xmlns:a16="http://schemas.microsoft.com/office/drawing/2014/main" id="{D5F5DBD2-EB17-40D7-851D-A67F74AE0A13}"/>
            </a:ext>
          </a:extLst>
        </xdr:cNvPr>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471909" name="Oval 12">
          <a:extLst>
            <a:ext uri="{FF2B5EF4-FFF2-40B4-BE49-F238E27FC236}">
              <a16:creationId xmlns:a16="http://schemas.microsoft.com/office/drawing/2014/main" id="{FA373465-6E58-4530-8450-DB10C57ED67E}"/>
            </a:ext>
          </a:extLst>
        </xdr:cNvPr>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471910" name="AutoShape 13">
          <a:extLst>
            <a:ext uri="{FF2B5EF4-FFF2-40B4-BE49-F238E27FC236}">
              <a16:creationId xmlns:a16="http://schemas.microsoft.com/office/drawing/2014/main" id="{CAD6EBAA-8F16-45B6-BECB-6DF26B426C0B}"/>
            </a:ext>
          </a:extLst>
        </xdr:cNvPr>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a:extLst>
            <a:ext uri="{FF2B5EF4-FFF2-40B4-BE49-F238E27FC236}">
              <a16:creationId xmlns:a16="http://schemas.microsoft.com/office/drawing/2014/main" id="{78A9EB1E-5F36-453E-846F-74ED223839D5}"/>
            </a:ext>
          </a:extLst>
        </xdr:cNvPr>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a:extLst>
            <a:ext uri="{FF2B5EF4-FFF2-40B4-BE49-F238E27FC236}">
              <a16:creationId xmlns:a16="http://schemas.microsoft.com/office/drawing/2014/main" id="{7BF7E316-3751-4927-866F-B66444774F17}"/>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471913" name="AutoShape 16">
          <a:extLst>
            <a:ext uri="{FF2B5EF4-FFF2-40B4-BE49-F238E27FC236}">
              <a16:creationId xmlns:a16="http://schemas.microsoft.com/office/drawing/2014/main" id="{8B44E1E1-1F2F-412A-86C4-051D6BC0BED0}"/>
            </a:ext>
          </a:extLst>
        </xdr:cNvPr>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a:extLst>
            <a:ext uri="{FF2B5EF4-FFF2-40B4-BE49-F238E27FC236}">
              <a16:creationId xmlns:a16="http://schemas.microsoft.com/office/drawing/2014/main" id="{83BAA844-93A2-435F-A985-BA7B2F10236F}"/>
            </a:ext>
          </a:extLst>
        </xdr:cNvPr>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a:extLst>
            <a:ext uri="{FF2B5EF4-FFF2-40B4-BE49-F238E27FC236}">
              <a16:creationId xmlns:a16="http://schemas.microsoft.com/office/drawing/2014/main" id="{E328D135-63A4-43E4-87BB-EFF295B7F098}"/>
            </a:ext>
          </a:extLst>
        </xdr:cNvPr>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a:extLst>
            <a:ext uri="{FF2B5EF4-FFF2-40B4-BE49-F238E27FC236}">
              <a16:creationId xmlns:a16="http://schemas.microsoft.com/office/drawing/2014/main" id="{9CB97805-C20D-4C13-BB14-D2BD85D6498D}"/>
            </a:ext>
          </a:extLst>
        </xdr:cNvPr>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471917" name="Line 20">
          <a:extLst>
            <a:ext uri="{FF2B5EF4-FFF2-40B4-BE49-F238E27FC236}">
              <a16:creationId xmlns:a16="http://schemas.microsoft.com/office/drawing/2014/main" id="{09CF6FBD-E244-4708-AB73-31B544B5726F}"/>
            </a:ext>
          </a:extLst>
        </xdr:cNvPr>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471918" name="Line 21">
          <a:extLst>
            <a:ext uri="{FF2B5EF4-FFF2-40B4-BE49-F238E27FC236}">
              <a16:creationId xmlns:a16="http://schemas.microsoft.com/office/drawing/2014/main" id="{B03B9BAF-03CC-436B-9584-3402568BA248}"/>
            </a:ext>
          </a:extLst>
        </xdr:cNvPr>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471919" name="Line 22">
          <a:extLst>
            <a:ext uri="{FF2B5EF4-FFF2-40B4-BE49-F238E27FC236}">
              <a16:creationId xmlns:a16="http://schemas.microsoft.com/office/drawing/2014/main" id="{36F803D5-5EB4-463C-9F8B-869FFFA35D5D}"/>
            </a:ext>
          </a:extLst>
        </xdr:cNvPr>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471920" name="Line 23">
          <a:extLst>
            <a:ext uri="{FF2B5EF4-FFF2-40B4-BE49-F238E27FC236}">
              <a16:creationId xmlns:a16="http://schemas.microsoft.com/office/drawing/2014/main" id="{D8A3521F-DC13-40A7-81A5-48FAFBCFEFB7}"/>
            </a:ext>
          </a:extLst>
        </xdr:cNvPr>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471921" name="Line 24">
          <a:extLst>
            <a:ext uri="{FF2B5EF4-FFF2-40B4-BE49-F238E27FC236}">
              <a16:creationId xmlns:a16="http://schemas.microsoft.com/office/drawing/2014/main" id="{783BF61A-5F2A-4435-B2B2-89E6984E8091}"/>
            </a:ext>
          </a:extLst>
        </xdr:cNvPr>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471922" name="Oval 25">
          <a:extLst>
            <a:ext uri="{FF2B5EF4-FFF2-40B4-BE49-F238E27FC236}">
              <a16:creationId xmlns:a16="http://schemas.microsoft.com/office/drawing/2014/main" id="{23781B33-6007-42E7-BC8F-A23CE11FF690}"/>
            </a:ext>
          </a:extLst>
        </xdr:cNvPr>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471923" name="AutoShape 26">
          <a:extLst>
            <a:ext uri="{FF2B5EF4-FFF2-40B4-BE49-F238E27FC236}">
              <a16:creationId xmlns:a16="http://schemas.microsoft.com/office/drawing/2014/main" id="{56D47ECF-5ABA-45DD-B265-2AB2C2CDCB76}"/>
            </a:ext>
          </a:extLst>
        </xdr:cNvPr>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471924" name="Rectangle 27">
          <a:extLst>
            <a:ext uri="{FF2B5EF4-FFF2-40B4-BE49-F238E27FC236}">
              <a16:creationId xmlns:a16="http://schemas.microsoft.com/office/drawing/2014/main" id="{58903EC1-F820-4296-868C-F242304560CE}"/>
            </a:ext>
          </a:extLst>
        </xdr:cNvPr>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a:extLst>
            <a:ext uri="{FF2B5EF4-FFF2-40B4-BE49-F238E27FC236}">
              <a16:creationId xmlns:a16="http://schemas.microsoft.com/office/drawing/2014/main" id="{990E6A27-7C0A-4733-A351-BE5FED270F9D}"/>
            </a:ext>
          </a:extLst>
        </xdr:cNvPr>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471926" name="Line 29">
          <a:extLst>
            <a:ext uri="{FF2B5EF4-FFF2-40B4-BE49-F238E27FC236}">
              <a16:creationId xmlns:a16="http://schemas.microsoft.com/office/drawing/2014/main" id="{F7A208E0-425F-4E4F-98F9-4126C13A078C}"/>
            </a:ext>
          </a:extLst>
        </xdr:cNvPr>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a:extLst>
            <a:ext uri="{FF2B5EF4-FFF2-40B4-BE49-F238E27FC236}">
              <a16:creationId xmlns:a16="http://schemas.microsoft.com/office/drawing/2014/main" id="{689E472A-9E97-4F50-ABD2-DCF5857ED404}"/>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20</xdr:row>
      <xdr:rowOff>0</xdr:rowOff>
    </xdr:from>
    <xdr:to>
      <xdr:col>5</xdr:col>
      <xdr:colOff>673100</xdr:colOff>
      <xdr:row>20</xdr:row>
      <xdr:rowOff>0</xdr:rowOff>
    </xdr:to>
    <xdr:sp macro="" textlink="">
      <xdr:nvSpPr>
        <xdr:cNvPr id="471928" name="Line 31">
          <a:extLst>
            <a:ext uri="{FF2B5EF4-FFF2-40B4-BE49-F238E27FC236}">
              <a16:creationId xmlns:a16="http://schemas.microsoft.com/office/drawing/2014/main" id="{82FFF261-054A-4FF1-9F78-3C5FBC62D14B}"/>
            </a:ext>
          </a:extLst>
        </xdr:cNvPr>
        <xdr:cNvSpPr>
          <a:spLocks noChangeShapeType="1"/>
        </xdr:cNvSpPr>
      </xdr:nvSpPr>
      <xdr:spPr bwMode="auto">
        <a:xfrm>
          <a:off x="1987550" y="33782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57150</xdr:rowOff>
    </xdr:from>
    <xdr:to>
      <xdr:col>1</xdr:col>
      <xdr:colOff>946150</xdr:colOff>
      <xdr:row>20</xdr:row>
      <xdr:rowOff>88900</xdr:rowOff>
    </xdr:to>
    <xdr:sp macro="" textlink="">
      <xdr:nvSpPr>
        <xdr:cNvPr id="12320" name="Text Box 32">
          <a:extLst>
            <a:ext uri="{FF2B5EF4-FFF2-40B4-BE49-F238E27FC236}">
              <a16:creationId xmlns:a16="http://schemas.microsoft.com/office/drawing/2014/main" id="{67D12F37-E373-40FA-9D9B-5718ACE9B16C}"/>
            </a:ext>
          </a:extLst>
        </xdr:cNvPr>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17</xdr:row>
      <xdr:rowOff>57150</xdr:rowOff>
    </xdr:from>
    <xdr:to>
      <xdr:col>5</xdr:col>
      <xdr:colOff>673100</xdr:colOff>
      <xdr:row>17</xdr:row>
      <xdr:rowOff>57150</xdr:rowOff>
    </xdr:to>
    <xdr:sp macro="" textlink="">
      <xdr:nvSpPr>
        <xdr:cNvPr id="471930" name="Line 33">
          <a:extLst>
            <a:ext uri="{FF2B5EF4-FFF2-40B4-BE49-F238E27FC236}">
              <a16:creationId xmlns:a16="http://schemas.microsoft.com/office/drawing/2014/main" id="{156325D9-BF08-4A0C-A81A-CE087AA59F0F}"/>
            </a:ext>
          </a:extLst>
        </xdr:cNvPr>
        <xdr:cNvSpPr>
          <a:spLocks noChangeShapeType="1"/>
        </xdr:cNvSpPr>
      </xdr:nvSpPr>
      <xdr:spPr bwMode="auto">
        <a:xfrm>
          <a:off x="1987550" y="294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16</xdr:row>
      <xdr:rowOff>107950</xdr:rowOff>
    </xdr:from>
    <xdr:to>
      <xdr:col>1</xdr:col>
      <xdr:colOff>946150</xdr:colOff>
      <xdr:row>17</xdr:row>
      <xdr:rowOff>146050</xdr:rowOff>
    </xdr:to>
    <xdr:sp macro="" textlink="">
      <xdr:nvSpPr>
        <xdr:cNvPr id="12322" name="Text Box 34">
          <a:extLst>
            <a:ext uri="{FF2B5EF4-FFF2-40B4-BE49-F238E27FC236}">
              <a16:creationId xmlns:a16="http://schemas.microsoft.com/office/drawing/2014/main" id="{4738A856-739B-4B9E-A0A8-0B966135667A}"/>
            </a:ext>
          </a:extLst>
        </xdr:cNvPr>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14</xdr:row>
      <xdr:rowOff>114300</xdr:rowOff>
    </xdr:from>
    <xdr:to>
      <xdr:col>5</xdr:col>
      <xdr:colOff>673100</xdr:colOff>
      <xdr:row>14</xdr:row>
      <xdr:rowOff>114300</xdr:rowOff>
    </xdr:to>
    <xdr:sp macro="" textlink="">
      <xdr:nvSpPr>
        <xdr:cNvPr id="471932" name="Line 35">
          <a:extLst>
            <a:ext uri="{FF2B5EF4-FFF2-40B4-BE49-F238E27FC236}">
              <a16:creationId xmlns:a16="http://schemas.microsoft.com/office/drawing/2014/main" id="{D407AAA3-E22F-4CF8-8AA8-1C03CB25139B}"/>
            </a:ext>
          </a:extLst>
        </xdr:cNvPr>
        <xdr:cNvSpPr>
          <a:spLocks noChangeShapeType="1"/>
        </xdr:cNvSpPr>
      </xdr:nvSpPr>
      <xdr:spPr bwMode="auto">
        <a:xfrm>
          <a:off x="1987550" y="24955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14</xdr:row>
      <xdr:rowOff>0</xdr:rowOff>
    </xdr:from>
    <xdr:to>
      <xdr:col>1</xdr:col>
      <xdr:colOff>946150</xdr:colOff>
      <xdr:row>15</xdr:row>
      <xdr:rowOff>38100</xdr:rowOff>
    </xdr:to>
    <xdr:sp macro="" textlink="">
      <xdr:nvSpPr>
        <xdr:cNvPr id="12324" name="Text Box 36">
          <a:extLst>
            <a:ext uri="{FF2B5EF4-FFF2-40B4-BE49-F238E27FC236}">
              <a16:creationId xmlns:a16="http://schemas.microsoft.com/office/drawing/2014/main" id="{73553E30-E2E5-48E7-9EA1-0C93D4E1F52E}"/>
            </a:ext>
          </a:extLst>
        </xdr:cNvPr>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12</xdr:row>
      <xdr:rowOff>0</xdr:rowOff>
    </xdr:from>
    <xdr:to>
      <xdr:col>5</xdr:col>
      <xdr:colOff>673100</xdr:colOff>
      <xdr:row>12</xdr:row>
      <xdr:rowOff>0</xdr:rowOff>
    </xdr:to>
    <xdr:sp macro="" textlink="">
      <xdr:nvSpPr>
        <xdr:cNvPr id="471934" name="Line 37">
          <a:extLst>
            <a:ext uri="{FF2B5EF4-FFF2-40B4-BE49-F238E27FC236}">
              <a16:creationId xmlns:a16="http://schemas.microsoft.com/office/drawing/2014/main" id="{22E2D752-E851-4AD4-ACC7-41C7BCB0B04F}"/>
            </a:ext>
          </a:extLst>
        </xdr:cNvPr>
        <xdr:cNvSpPr>
          <a:spLocks noChangeShapeType="1"/>
        </xdr:cNvSpPr>
      </xdr:nvSpPr>
      <xdr:spPr bwMode="auto">
        <a:xfrm>
          <a:off x="1987550" y="2038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11</xdr:row>
      <xdr:rowOff>57150</xdr:rowOff>
    </xdr:from>
    <xdr:to>
      <xdr:col>1</xdr:col>
      <xdr:colOff>946150</xdr:colOff>
      <xdr:row>12</xdr:row>
      <xdr:rowOff>95250</xdr:rowOff>
    </xdr:to>
    <xdr:sp macro="" textlink="">
      <xdr:nvSpPr>
        <xdr:cNvPr id="12326" name="Text Box 38">
          <a:extLst>
            <a:ext uri="{FF2B5EF4-FFF2-40B4-BE49-F238E27FC236}">
              <a16:creationId xmlns:a16="http://schemas.microsoft.com/office/drawing/2014/main" id="{294690A5-1FEF-4A16-B01F-498318D525A6}"/>
            </a:ext>
          </a:extLst>
        </xdr:cNvPr>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471936" name="Line 39">
          <a:extLst>
            <a:ext uri="{FF2B5EF4-FFF2-40B4-BE49-F238E27FC236}">
              <a16:creationId xmlns:a16="http://schemas.microsoft.com/office/drawing/2014/main" id="{8DF38A03-7B59-4E5E-8B76-77A6B9744929}"/>
            </a:ext>
          </a:extLst>
        </xdr:cNvPr>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28" name="Text Box 40">
          <a:extLst>
            <a:ext uri="{FF2B5EF4-FFF2-40B4-BE49-F238E27FC236}">
              <a16:creationId xmlns:a16="http://schemas.microsoft.com/office/drawing/2014/main" id="{34DF8599-6BDF-4914-8734-615B5BF54CB1}"/>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471938" name="人口1人当たり決算額の推移グラフ枠130">
          <a:extLst>
            <a:ext uri="{FF2B5EF4-FFF2-40B4-BE49-F238E27FC236}">
              <a16:creationId xmlns:a16="http://schemas.microsoft.com/office/drawing/2014/main" id="{8A4C7140-69DE-421A-A3D3-2954EBBBA141}"/>
            </a:ext>
          </a:extLst>
        </xdr:cNvPr>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13</xdr:row>
      <xdr:rowOff>0</xdr:rowOff>
    </xdr:from>
    <xdr:to>
      <xdr:col>4</xdr:col>
      <xdr:colOff>1022350</xdr:colOff>
      <xdr:row>20</xdr:row>
      <xdr:rowOff>19050</xdr:rowOff>
    </xdr:to>
    <xdr:sp macro="" textlink="">
      <xdr:nvSpPr>
        <xdr:cNvPr id="471939" name="Line 42">
          <a:extLst>
            <a:ext uri="{FF2B5EF4-FFF2-40B4-BE49-F238E27FC236}">
              <a16:creationId xmlns:a16="http://schemas.microsoft.com/office/drawing/2014/main" id="{8EF8A5B9-80BB-41C7-B8BF-89E420AB66DC}"/>
            </a:ext>
          </a:extLst>
        </xdr:cNvPr>
        <xdr:cNvSpPr>
          <a:spLocks noChangeShapeType="1"/>
        </xdr:cNvSpPr>
      </xdr:nvSpPr>
      <xdr:spPr bwMode="auto">
        <a:xfrm flipV="1">
          <a:off x="5187950" y="2209800"/>
          <a:ext cx="0" cy="1187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19050</xdr:rowOff>
    </xdr:from>
    <xdr:to>
      <xdr:col>5</xdr:col>
      <xdr:colOff>768350</xdr:colOff>
      <xdr:row>21</xdr:row>
      <xdr:rowOff>57150</xdr:rowOff>
    </xdr:to>
    <xdr:sp macro="" textlink="">
      <xdr:nvSpPr>
        <xdr:cNvPr id="12331" name="人口1人当たり決算額の推移最小値テキスト130">
          <a:extLst>
            <a:ext uri="{FF2B5EF4-FFF2-40B4-BE49-F238E27FC236}">
              <a16:creationId xmlns:a16="http://schemas.microsoft.com/office/drawing/2014/main" id="{B38AFE65-A029-4AD9-A97F-B49F28F05E24}"/>
            </a:ext>
          </a:extLst>
        </xdr:cNvPr>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59,345</a:t>
          </a:r>
        </a:p>
      </xdr:txBody>
    </xdr:sp>
    <xdr:clientData/>
  </xdr:twoCellAnchor>
  <xdr:twoCellAnchor>
    <xdr:from>
      <xdr:col>4</xdr:col>
      <xdr:colOff>946150</xdr:colOff>
      <xdr:row>20</xdr:row>
      <xdr:rowOff>19050</xdr:rowOff>
    </xdr:from>
    <xdr:to>
      <xdr:col>5</xdr:col>
      <xdr:colOff>69850</xdr:colOff>
      <xdr:row>20</xdr:row>
      <xdr:rowOff>19050</xdr:rowOff>
    </xdr:to>
    <xdr:sp macro="" textlink="">
      <xdr:nvSpPr>
        <xdr:cNvPr id="471941" name="Line 44">
          <a:extLst>
            <a:ext uri="{FF2B5EF4-FFF2-40B4-BE49-F238E27FC236}">
              <a16:creationId xmlns:a16="http://schemas.microsoft.com/office/drawing/2014/main" id="{1C89AC5A-E61E-4C8D-AFEA-2F067A9B3699}"/>
            </a:ext>
          </a:extLst>
        </xdr:cNvPr>
        <xdr:cNvSpPr>
          <a:spLocks noChangeShapeType="1"/>
        </xdr:cNvSpPr>
      </xdr:nvSpPr>
      <xdr:spPr bwMode="auto">
        <a:xfrm>
          <a:off x="5111750" y="3397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114300</xdr:rowOff>
    </xdr:from>
    <xdr:to>
      <xdr:col>5</xdr:col>
      <xdr:colOff>768350</xdr:colOff>
      <xdr:row>12</xdr:row>
      <xdr:rowOff>152400</xdr:rowOff>
    </xdr:to>
    <xdr:sp macro="" textlink="">
      <xdr:nvSpPr>
        <xdr:cNvPr id="12333" name="人口1人当たり決算額の推移最大値テキスト130">
          <a:extLst>
            <a:ext uri="{FF2B5EF4-FFF2-40B4-BE49-F238E27FC236}">
              <a16:creationId xmlns:a16="http://schemas.microsoft.com/office/drawing/2014/main" id="{4F6D7B4A-1873-4EC1-A6ED-276E2DF905DD}"/>
            </a:ext>
          </a:extLst>
        </xdr:cNvPr>
        <xdr:cNvSpPr txBox="1">
          <a:spLocks noChangeArrowheads="1"/>
        </xdr:cNvSpPr>
      </xdr:nvSpPr>
      <xdr:spPr bwMode="auto">
        <a:xfrm>
          <a:off x="57435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112,672</a:t>
          </a:r>
        </a:p>
      </xdr:txBody>
    </xdr:sp>
    <xdr:clientData/>
  </xdr:twoCellAnchor>
  <xdr:twoCellAnchor>
    <xdr:from>
      <xdr:col>4</xdr:col>
      <xdr:colOff>946150</xdr:colOff>
      <xdr:row>13</xdr:row>
      <xdr:rowOff>0</xdr:rowOff>
    </xdr:from>
    <xdr:to>
      <xdr:col>5</xdr:col>
      <xdr:colOff>69850</xdr:colOff>
      <xdr:row>13</xdr:row>
      <xdr:rowOff>0</xdr:rowOff>
    </xdr:to>
    <xdr:sp macro="" textlink="">
      <xdr:nvSpPr>
        <xdr:cNvPr id="471943" name="Line 46">
          <a:extLst>
            <a:ext uri="{FF2B5EF4-FFF2-40B4-BE49-F238E27FC236}">
              <a16:creationId xmlns:a16="http://schemas.microsoft.com/office/drawing/2014/main" id="{6D4DAE5E-FC9C-4CBE-81F6-E9DFDDD274EE}"/>
            </a:ext>
          </a:extLst>
        </xdr:cNvPr>
        <xdr:cNvSpPr>
          <a:spLocks noChangeShapeType="1"/>
        </xdr:cNvSpPr>
      </xdr:nvSpPr>
      <xdr:spPr bwMode="auto">
        <a:xfrm>
          <a:off x="5111750" y="2209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19</xdr:row>
      <xdr:rowOff>44450</xdr:rowOff>
    </xdr:from>
    <xdr:to>
      <xdr:col>4</xdr:col>
      <xdr:colOff>1028700</xdr:colOff>
      <xdr:row>19</xdr:row>
      <xdr:rowOff>82550</xdr:rowOff>
    </xdr:to>
    <xdr:sp macro="" textlink="">
      <xdr:nvSpPr>
        <xdr:cNvPr id="471944" name="Line 47">
          <a:extLst>
            <a:ext uri="{FF2B5EF4-FFF2-40B4-BE49-F238E27FC236}">
              <a16:creationId xmlns:a16="http://schemas.microsoft.com/office/drawing/2014/main" id="{ED50B542-017B-4F5C-8A57-69F751D81A46}"/>
            </a:ext>
          </a:extLst>
        </xdr:cNvPr>
        <xdr:cNvSpPr>
          <a:spLocks noChangeShapeType="1"/>
        </xdr:cNvSpPr>
      </xdr:nvSpPr>
      <xdr:spPr bwMode="auto">
        <a:xfrm>
          <a:off x="4597400" y="3257550"/>
          <a:ext cx="5969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16</xdr:row>
      <xdr:rowOff>98425</xdr:rowOff>
    </xdr:from>
    <xdr:to>
      <xdr:col>5</xdr:col>
      <xdr:colOff>768350</xdr:colOff>
      <xdr:row>17</xdr:row>
      <xdr:rowOff>136525</xdr:rowOff>
    </xdr:to>
    <xdr:sp macro="" textlink="">
      <xdr:nvSpPr>
        <xdr:cNvPr id="12336" name="人口1人当たり決算額の推移平均値テキスト130">
          <a:extLst>
            <a:ext uri="{FF2B5EF4-FFF2-40B4-BE49-F238E27FC236}">
              <a16:creationId xmlns:a16="http://schemas.microsoft.com/office/drawing/2014/main" id="{3605103A-CED1-462F-A229-CCB3C098B2F5}"/>
            </a:ext>
          </a:extLst>
        </xdr:cNvPr>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77,705</a:t>
          </a:r>
        </a:p>
      </xdr:txBody>
    </xdr:sp>
    <xdr:clientData/>
  </xdr:twoCellAnchor>
  <xdr:twoCellAnchor>
    <xdr:from>
      <xdr:col>4</xdr:col>
      <xdr:colOff>977900</xdr:colOff>
      <xdr:row>17</xdr:row>
      <xdr:rowOff>63500</xdr:rowOff>
    </xdr:from>
    <xdr:to>
      <xdr:col>5</xdr:col>
      <xdr:colOff>31750</xdr:colOff>
      <xdr:row>17</xdr:row>
      <xdr:rowOff>158750</xdr:rowOff>
    </xdr:to>
    <xdr:sp macro="" textlink="">
      <xdr:nvSpPr>
        <xdr:cNvPr id="471946" name="AutoShape 49">
          <a:extLst>
            <a:ext uri="{FF2B5EF4-FFF2-40B4-BE49-F238E27FC236}">
              <a16:creationId xmlns:a16="http://schemas.microsoft.com/office/drawing/2014/main" id="{67A86F33-23D3-45A8-9056-99E22BEC53F1}"/>
            </a:ext>
          </a:extLst>
        </xdr:cNvPr>
        <xdr:cNvSpPr>
          <a:spLocks noChangeArrowheads="1"/>
        </xdr:cNvSpPr>
      </xdr:nvSpPr>
      <xdr:spPr bwMode="auto">
        <a:xfrm>
          <a:off x="5143500" y="29464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19</xdr:row>
      <xdr:rowOff>44450</xdr:rowOff>
    </xdr:from>
    <xdr:to>
      <xdr:col>4</xdr:col>
      <xdr:colOff>431800</xdr:colOff>
      <xdr:row>19</xdr:row>
      <xdr:rowOff>76200</xdr:rowOff>
    </xdr:to>
    <xdr:sp macro="" textlink="">
      <xdr:nvSpPr>
        <xdr:cNvPr id="471947" name="Line 50">
          <a:extLst>
            <a:ext uri="{FF2B5EF4-FFF2-40B4-BE49-F238E27FC236}">
              <a16:creationId xmlns:a16="http://schemas.microsoft.com/office/drawing/2014/main" id="{984633E4-B76E-4C8D-8787-FBC68AC71D55}"/>
            </a:ext>
          </a:extLst>
        </xdr:cNvPr>
        <xdr:cNvSpPr>
          <a:spLocks noChangeShapeType="1"/>
        </xdr:cNvSpPr>
      </xdr:nvSpPr>
      <xdr:spPr bwMode="auto">
        <a:xfrm flipV="1">
          <a:off x="3956050" y="3257550"/>
          <a:ext cx="64135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16</xdr:row>
      <xdr:rowOff>146050</xdr:rowOff>
    </xdr:from>
    <xdr:to>
      <xdr:col>4</xdr:col>
      <xdr:colOff>482600</xdr:colOff>
      <xdr:row>17</xdr:row>
      <xdr:rowOff>82550</xdr:rowOff>
    </xdr:to>
    <xdr:sp macro="" textlink="">
      <xdr:nvSpPr>
        <xdr:cNvPr id="471948" name="AutoShape 51">
          <a:extLst>
            <a:ext uri="{FF2B5EF4-FFF2-40B4-BE49-F238E27FC236}">
              <a16:creationId xmlns:a16="http://schemas.microsoft.com/office/drawing/2014/main" id="{9546A309-2156-4AD3-8EDD-6E387A5F3287}"/>
            </a:ext>
          </a:extLst>
        </xdr:cNvPr>
        <xdr:cNvSpPr>
          <a:spLocks noChangeArrowheads="1"/>
        </xdr:cNvSpPr>
      </xdr:nvSpPr>
      <xdr:spPr bwMode="auto">
        <a:xfrm>
          <a:off x="4552950" y="28638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15</xdr:row>
      <xdr:rowOff>117475</xdr:rowOff>
    </xdr:from>
    <xdr:to>
      <xdr:col>4</xdr:col>
      <xdr:colOff>755429</xdr:colOff>
      <xdr:row>16</xdr:row>
      <xdr:rowOff>155575</xdr:rowOff>
    </xdr:to>
    <xdr:sp macro="" textlink="">
      <xdr:nvSpPr>
        <xdr:cNvPr id="12340" name="Text Box 52">
          <a:extLst>
            <a:ext uri="{FF2B5EF4-FFF2-40B4-BE49-F238E27FC236}">
              <a16:creationId xmlns:a16="http://schemas.microsoft.com/office/drawing/2014/main" id="{3802DA17-C687-4202-9518-E44B55B299D7}"/>
            </a:ext>
          </a:extLst>
        </xdr:cNvPr>
        <xdr:cNvSpPr txBox="1">
          <a:spLocks noChangeArrowheads="1"/>
        </xdr:cNvSpPr>
      </xdr:nvSpPr>
      <xdr:spPr bwMode="auto">
        <a:xfrm>
          <a:off x="4619625" y="274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81,143</a:t>
          </a:r>
        </a:p>
      </xdr:txBody>
    </xdr:sp>
    <xdr:clientData/>
  </xdr:twoCellAnchor>
  <xdr:twoCellAnchor>
    <xdr:from>
      <xdr:col>3</xdr:col>
      <xdr:colOff>190500</xdr:colOff>
      <xdr:row>19</xdr:row>
      <xdr:rowOff>19050</xdr:rowOff>
    </xdr:from>
    <xdr:to>
      <xdr:col>3</xdr:col>
      <xdr:colOff>831850</xdr:colOff>
      <xdr:row>19</xdr:row>
      <xdr:rowOff>76200</xdr:rowOff>
    </xdr:to>
    <xdr:sp macro="" textlink="">
      <xdr:nvSpPr>
        <xdr:cNvPr id="471950" name="Line 53">
          <a:extLst>
            <a:ext uri="{FF2B5EF4-FFF2-40B4-BE49-F238E27FC236}">
              <a16:creationId xmlns:a16="http://schemas.microsoft.com/office/drawing/2014/main" id="{DF39252B-83F1-4BDB-B364-BA711B2607EC}"/>
            </a:ext>
          </a:extLst>
        </xdr:cNvPr>
        <xdr:cNvSpPr>
          <a:spLocks noChangeShapeType="1"/>
        </xdr:cNvSpPr>
      </xdr:nvSpPr>
      <xdr:spPr bwMode="auto">
        <a:xfrm>
          <a:off x="3314700" y="3232150"/>
          <a:ext cx="6413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16</xdr:row>
      <xdr:rowOff>101600</xdr:rowOff>
    </xdr:from>
    <xdr:to>
      <xdr:col>3</xdr:col>
      <xdr:colOff>876300</xdr:colOff>
      <xdr:row>17</xdr:row>
      <xdr:rowOff>25400</xdr:rowOff>
    </xdr:to>
    <xdr:sp macro="" textlink="">
      <xdr:nvSpPr>
        <xdr:cNvPr id="471951" name="AutoShape 54">
          <a:extLst>
            <a:ext uri="{FF2B5EF4-FFF2-40B4-BE49-F238E27FC236}">
              <a16:creationId xmlns:a16="http://schemas.microsoft.com/office/drawing/2014/main" id="{7D4957E0-D840-4A16-832E-DE15C4AA3CFD}"/>
            </a:ext>
          </a:extLst>
        </xdr:cNvPr>
        <xdr:cNvSpPr>
          <a:spLocks noChangeArrowheads="1"/>
        </xdr:cNvSpPr>
      </xdr:nvSpPr>
      <xdr:spPr bwMode="auto">
        <a:xfrm>
          <a:off x="3911600" y="2819400"/>
          <a:ext cx="8890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15</xdr:row>
      <xdr:rowOff>60325</xdr:rowOff>
    </xdr:from>
    <xdr:to>
      <xdr:col>4</xdr:col>
      <xdr:colOff>139851</xdr:colOff>
      <xdr:row>16</xdr:row>
      <xdr:rowOff>98425</xdr:rowOff>
    </xdr:to>
    <xdr:sp macro="" textlink="">
      <xdr:nvSpPr>
        <xdr:cNvPr id="12343" name="Text Box 55">
          <a:extLst>
            <a:ext uri="{FF2B5EF4-FFF2-40B4-BE49-F238E27FC236}">
              <a16:creationId xmlns:a16="http://schemas.microsoft.com/office/drawing/2014/main" id="{D002003D-B7FB-45C0-B4D2-7081ADC51ACB}"/>
            </a:ext>
          </a:extLst>
        </xdr:cNvPr>
        <xdr:cNvSpPr txBox="1">
          <a:spLocks noChangeArrowheads="1"/>
        </xdr:cNvSpPr>
      </xdr:nvSpPr>
      <xdr:spPr bwMode="auto">
        <a:xfrm>
          <a:off x="39243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83,532</a:t>
          </a:r>
        </a:p>
      </xdr:txBody>
    </xdr:sp>
    <xdr:clientData/>
  </xdr:twoCellAnchor>
  <xdr:twoCellAnchor>
    <xdr:from>
      <xdr:col>2</xdr:col>
      <xdr:colOff>584200</xdr:colOff>
      <xdr:row>19</xdr:row>
      <xdr:rowOff>0</xdr:rowOff>
    </xdr:from>
    <xdr:to>
      <xdr:col>3</xdr:col>
      <xdr:colOff>190500</xdr:colOff>
      <xdr:row>19</xdr:row>
      <xdr:rowOff>19050</xdr:rowOff>
    </xdr:to>
    <xdr:sp macro="" textlink="">
      <xdr:nvSpPr>
        <xdr:cNvPr id="471953" name="Line 56">
          <a:extLst>
            <a:ext uri="{FF2B5EF4-FFF2-40B4-BE49-F238E27FC236}">
              <a16:creationId xmlns:a16="http://schemas.microsoft.com/office/drawing/2014/main" id="{311FD00F-2452-4F47-AB9A-0186028629CD}"/>
            </a:ext>
          </a:extLst>
        </xdr:cNvPr>
        <xdr:cNvSpPr>
          <a:spLocks noChangeShapeType="1"/>
        </xdr:cNvSpPr>
      </xdr:nvSpPr>
      <xdr:spPr bwMode="auto">
        <a:xfrm>
          <a:off x="2667000" y="32131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16</xdr:row>
      <xdr:rowOff>127000</xdr:rowOff>
    </xdr:from>
    <xdr:to>
      <xdr:col>3</xdr:col>
      <xdr:colOff>234950</xdr:colOff>
      <xdr:row>17</xdr:row>
      <xdr:rowOff>63500</xdr:rowOff>
    </xdr:to>
    <xdr:sp macro="" textlink="">
      <xdr:nvSpPr>
        <xdr:cNvPr id="471954" name="AutoShape 57">
          <a:extLst>
            <a:ext uri="{FF2B5EF4-FFF2-40B4-BE49-F238E27FC236}">
              <a16:creationId xmlns:a16="http://schemas.microsoft.com/office/drawing/2014/main" id="{C81C951C-3E5A-42FF-99AA-95B03BA4C8A4}"/>
            </a:ext>
          </a:extLst>
        </xdr:cNvPr>
        <xdr:cNvSpPr>
          <a:spLocks noChangeArrowheads="1"/>
        </xdr:cNvSpPr>
      </xdr:nvSpPr>
      <xdr:spPr bwMode="auto">
        <a:xfrm>
          <a:off x="3263900" y="2844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15</xdr:row>
      <xdr:rowOff>98425</xdr:rowOff>
    </xdr:from>
    <xdr:to>
      <xdr:col>3</xdr:col>
      <xdr:colOff>546281</xdr:colOff>
      <xdr:row>16</xdr:row>
      <xdr:rowOff>136525</xdr:rowOff>
    </xdr:to>
    <xdr:sp macro="" textlink="">
      <xdr:nvSpPr>
        <xdr:cNvPr id="12346" name="Text Box 58">
          <a:extLst>
            <a:ext uri="{FF2B5EF4-FFF2-40B4-BE49-F238E27FC236}">
              <a16:creationId xmlns:a16="http://schemas.microsoft.com/office/drawing/2014/main" id="{4778E546-0E10-4B19-B8F7-79DD84D617A0}"/>
            </a:ext>
          </a:extLst>
        </xdr:cNvPr>
        <xdr:cNvSpPr txBox="1">
          <a:spLocks noChangeArrowheads="1"/>
        </xdr:cNvSpPr>
      </xdr:nvSpPr>
      <xdr:spPr bwMode="auto">
        <a:xfrm>
          <a:off x="3228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82,077</a:t>
          </a:r>
        </a:p>
      </xdr:txBody>
    </xdr:sp>
    <xdr:clientData/>
  </xdr:twoCellAnchor>
  <xdr:twoCellAnchor>
    <xdr:from>
      <xdr:col>2</xdr:col>
      <xdr:colOff>546100</xdr:colOff>
      <xdr:row>16</xdr:row>
      <xdr:rowOff>139700</xdr:rowOff>
    </xdr:from>
    <xdr:to>
      <xdr:col>2</xdr:col>
      <xdr:colOff>641350</xdr:colOff>
      <xdr:row>17</xdr:row>
      <xdr:rowOff>63500</xdr:rowOff>
    </xdr:to>
    <xdr:sp macro="" textlink="">
      <xdr:nvSpPr>
        <xdr:cNvPr id="471956" name="AutoShape 59">
          <a:extLst>
            <a:ext uri="{FF2B5EF4-FFF2-40B4-BE49-F238E27FC236}">
              <a16:creationId xmlns:a16="http://schemas.microsoft.com/office/drawing/2014/main" id="{AA93A4B7-F28D-45E5-AA19-402884155241}"/>
            </a:ext>
          </a:extLst>
        </xdr:cNvPr>
        <xdr:cNvSpPr>
          <a:spLocks noChangeArrowheads="1"/>
        </xdr:cNvSpPr>
      </xdr:nvSpPr>
      <xdr:spPr bwMode="auto">
        <a:xfrm>
          <a:off x="2628900" y="28575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15</xdr:row>
      <xdr:rowOff>98425</xdr:rowOff>
    </xdr:from>
    <xdr:to>
      <xdr:col>2</xdr:col>
      <xdr:colOff>936625</xdr:colOff>
      <xdr:row>16</xdr:row>
      <xdr:rowOff>136525</xdr:rowOff>
    </xdr:to>
    <xdr:sp macro="" textlink="">
      <xdr:nvSpPr>
        <xdr:cNvPr id="12348" name="Text Box 60">
          <a:extLst>
            <a:ext uri="{FF2B5EF4-FFF2-40B4-BE49-F238E27FC236}">
              <a16:creationId xmlns:a16="http://schemas.microsoft.com/office/drawing/2014/main" id="{4402A432-3236-433B-AA74-3FC8875B3EF4}"/>
            </a:ext>
          </a:extLst>
        </xdr:cNvPr>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81,863</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49" name="Text Box 61">
          <a:extLst>
            <a:ext uri="{FF2B5EF4-FFF2-40B4-BE49-F238E27FC236}">
              <a16:creationId xmlns:a16="http://schemas.microsoft.com/office/drawing/2014/main" id="{6195B437-48E5-4C13-B922-0BDD9A0C1408}"/>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0" name="Text Box 62">
          <a:extLst>
            <a:ext uri="{FF2B5EF4-FFF2-40B4-BE49-F238E27FC236}">
              <a16:creationId xmlns:a16="http://schemas.microsoft.com/office/drawing/2014/main" id="{29D52076-5F75-456B-B747-72A2D8ABE0F0}"/>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1" name="Text Box 63">
          <a:extLst>
            <a:ext uri="{FF2B5EF4-FFF2-40B4-BE49-F238E27FC236}">
              <a16:creationId xmlns:a16="http://schemas.microsoft.com/office/drawing/2014/main" id="{BF3F8611-E1D5-4CE0-BD59-F9ECF62E4826}"/>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2" name="Text Box 64">
          <a:extLst>
            <a:ext uri="{FF2B5EF4-FFF2-40B4-BE49-F238E27FC236}">
              <a16:creationId xmlns:a16="http://schemas.microsoft.com/office/drawing/2014/main" id="{36D700AF-A68E-4B9F-89B8-AE0D270309A3}"/>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3" name="Text Box 65">
          <a:extLst>
            <a:ext uri="{FF2B5EF4-FFF2-40B4-BE49-F238E27FC236}">
              <a16:creationId xmlns:a16="http://schemas.microsoft.com/office/drawing/2014/main" id="{5697C1FE-0AE2-45C9-B26E-DE28525C026B}"/>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19</xdr:row>
      <xdr:rowOff>25400</xdr:rowOff>
    </xdr:from>
    <xdr:to>
      <xdr:col>5</xdr:col>
      <xdr:colOff>31750</xdr:colOff>
      <xdr:row>19</xdr:row>
      <xdr:rowOff>127000</xdr:rowOff>
    </xdr:to>
    <xdr:sp macro="" textlink="">
      <xdr:nvSpPr>
        <xdr:cNvPr id="471963" name="Oval 66">
          <a:extLst>
            <a:ext uri="{FF2B5EF4-FFF2-40B4-BE49-F238E27FC236}">
              <a16:creationId xmlns:a16="http://schemas.microsoft.com/office/drawing/2014/main" id="{63F8FE4A-832A-4DD3-9A90-905A19BA9ECC}"/>
            </a:ext>
          </a:extLst>
        </xdr:cNvPr>
        <xdr:cNvSpPr>
          <a:spLocks noChangeArrowheads="1"/>
        </xdr:cNvSpPr>
      </xdr:nvSpPr>
      <xdr:spPr bwMode="auto">
        <a:xfrm>
          <a:off x="5143500" y="32385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18</xdr:row>
      <xdr:rowOff>136525</xdr:rowOff>
    </xdr:from>
    <xdr:to>
      <xdr:col>5</xdr:col>
      <xdr:colOff>768350</xdr:colOff>
      <xdr:row>20</xdr:row>
      <xdr:rowOff>3175</xdr:rowOff>
    </xdr:to>
    <xdr:sp macro="" textlink="">
      <xdr:nvSpPr>
        <xdr:cNvPr id="12355" name="人口1人当たり決算額の推移該当値テキスト130">
          <a:extLst>
            <a:ext uri="{FF2B5EF4-FFF2-40B4-BE49-F238E27FC236}">
              <a16:creationId xmlns:a16="http://schemas.microsoft.com/office/drawing/2014/main" id="{A7BE98BE-6768-49F0-9DBD-90F8C29FD5EB}"/>
            </a:ext>
          </a:extLst>
        </xdr:cNvPr>
        <xdr:cNvSpPr txBox="1">
          <a:spLocks noChangeArrowheads="1"/>
        </xdr:cNvSpPr>
      </xdr:nvSpPr>
      <xdr:spPr bwMode="auto">
        <a:xfrm>
          <a:off x="57435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63,988</a:t>
          </a:r>
        </a:p>
      </xdr:txBody>
    </xdr:sp>
    <xdr:clientData/>
  </xdr:twoCellAnchor>
  <xdr:twoCellAnchor>
    <xdr:from>
      <xdr:col>4</xdr:col>
      <xdr:colOff>387350</xdr:colOff>
      <xdr:row>18</xdr:row>
      <xdr:rowOff>158750</xdr:rowOff>
    </xdr:from>
    <xdr:to>
      <xdr:col>4</xdr:col>
      <xdr:colOff>482600</xdr:colOff>
      <xdr:row>19</xdr:row>
      <xdr:rowOff>88900</xdr:rowOff>
    </xdr:to>
    <xdr:sp macro="" textlink="">
      <xdr:nvSpPr>
        <xdr:cNvPr id="471965" name="Oval 68">
          <a:extLst>
            <a:ext uri="{FF2B5EF4-FFF2-40B4-BE49-F238E27FC236}">
              <a16:creationId xmlns:a16="http://schemas.microsoft.com/office/drawing/2014/main" id="{72526EA4-4BBC-4D97-98C4-E8077492767E}"/>
            </a:ext>
          </a:extLst>
        </xdr:cNvPr>
        <xdr:cNvSpPr>
          <a:spLocks noChangeArrowheads="1"/>
        </xdr:cNvSpPr>
      </xdr:nvSpPr>
      <xdr:spPr bwMode="auto">
        <a:xfrm>
          <a:off x="4552950" y="32067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19</xdr:row>
      <xdr:rowOff>98425</xdr:rowOff>
    </xdr:from>
    <xdr:to>
      <xdr:col>4</xdr:col>
      <xdr:colOff>755429</xdr:colOff>
      <xdr:row>20</xdr:row>
      <xdr:rowOff>136525</xdr:rowOff>
    </xdr:to>
    <xdr:sp macro="" textlink="">
      <xdr:nvSpPr>
        <xdr:cNvPr id="12357" name="Text Box 69">
          <a:extLst>
            <a:ext uri="{FF2B5EF4-FFF2-40B4-BE49-F238E27FC236}">
              <a16:creationId xmlns:a16="http://schemas.microsoft.com/office/drawing/2014/main" id="{2B8DBDDC-F43B-40EB-A90B-DFC1EF56D45C}"/>
            </a:ext>
          </a:extLst>
        </xdr:cNvPr>
        <xdr:cNvSpPr txBox="1">
          <a:spLocks noChangeArrowheads="1"/>
        </xdr:cNvSpPr>
      </xdr:nvSpPr>
      <xdr:spPr bwMode="auto">
        <a:xfrm>
          <a:off x="4619625" y="340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65,700</a:t>
          </a:r>
        </a:p>
      </xdr:txBody>
    </xdr:sp>
    <xdr:clientData/>
  </xdr:twoCellAnchor>
  <xdr:twoCellAnchor>
    <xdr:from>
      <xdr:col>3</xdr:col>
      <xdr:colOff>787400</xdr:colOff>
      <xdr:row>19</xdr:row>
      <xdr:rowOff>25400</xdr:rowOff>
    </xdr:from>
    <xdr:to>
      <xdr:col>3</xdr:col>
      <xdr:colOff>876300</xdr:colOff>
      <xdr:row>19</xdr:row>
      <xdr:rowOff>127000</xdr:rowOff>
    </xdr:to>
    <xdr:sp macro="" textlink="">
      <xdr:nvSpPr>
        <xdr:cNvPr id="471967" name="Oval 70">
          <a:extLst>
            <a:ext uri="{FF2B5EF4-FFF2-40B4-BE49-F238E27FC236}">
              <a16:creationId xmlns:a16="http://schemas.microsoft.com/office/drawing/2014/main" id="{5720B327-4444-461C-B899-63EDC19607D3}"/>
            </a:ext>
          </a:extLst>
        </xdr:cNvPr>
        <xdr:cNvSpPr>
          <a:spLocks noChangeArrowheads="1"/>
        </xdr:cNvSpPr>
      </xdr:nvSpPr>
      <xdr:spPr bwMode="auto">
        <a:xfrm>
          <a:off x="3911600" y="323850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19</xdr:row>
      <xdr:rowOff>136525</xdr:rowOff>
    </xdr:from>
    <xdr:to>
      <xdr:col>4</xdr:col>
      <xdr:colOff>139851</xdr:colOff>
      <xdr:row>21</xdr:row>
      <xdr:rowOff>3175</xdr:rowOff>
    </xdr:to>
    <xdr:sp macro="" textlink="">
      <xdr:nvSpPr>
        <xdr:cNvPr id="12359" name="Text Box 71">
          <a:extLst>
            <a:ext uri="{FF2B5EF4-FFF2-40B4-BE49-F238E27FC236}">
              <a16:creationId xmlns:a16="http://schemas.microsoft.com/office/drawing/2014/main" id="{C8EA6BE2-E7E3-4889-8BC3-9756BB50F54D}"/>
            </a:ext>
          </a:extLst>
        </xdr:cNvPr>
        <xdr:cNvSpPr txBox="1">
          <a:spLocks noChangeArrowheads="1"/>
        </xdr:cNvSpPr>
      </xdr:nvSpPr>
      <xdr:spPr bwMode="auto">
        <a:xfrm>
          <a:off x="3924300"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64,112</a:t>
          </a:r>
        </a:p>
      </xdr:txBody>
    </xdr:sp>
    <xdr:clientData/>
  </xdr:twoCellAnchor>
  <xdr:twoCellAnchor>
    <xdr:from>
      <xdr:col>3</xdr:col>
      <xdr:colOff>139700</xdr:colOff>
      <xdr:row>18</xdr:row>
      <xdr:rowOff>139700</xdr:rowOff>
    </xdr:from>
    <xdr:to>
      <xdr:col>3</xdr:col>
      <xdr:colOff>234950</xdr:colOff>
      <xdr:row>19</xdr:row>
      <xdr:rowOff>76200</xdr:rowOff>
    </xdr:to>
    <xdr:sp macro="" textlink="">
      <xdr:nvSpPr>
        <xdr:cNvPr id="471969" name="Oval 72">
          <a:extLst>
            <a:ext uri="{FF2B5EF4-FFF2-40B4-BE49-F238E27FC236}">
              <a16:creationId xmlns:a16="http://schemas.microsoft.com/office/drawing/2014/main" id="{8D24F88D-17D3-4CB4-8B33-22113070DCBA}"/>
            </a:ext>
          </a:extLst>
        </xdr:cNvPr>
        <xdr:cNvSpPr>
          <a:spLocks noChangeArrowheads="1"/>
        </xdr:cNvSpPr>
      </xdr:nvSpPr>
      <xdr:spPr bwMode="auto">
        <a:xfrm>
          <a:off x="3263900" y="31877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19</xdr:row>
      <xdr:rowOff>79375</xdr:rowOff>
    </xdr:from>
    <xdr:to>
      <xdr:col>3</xdr:col>
      <xdr:colOff>546281</xdr:colOff>
      <xdr:row>20</xdr:row>
      <xdr:rowOff>117475</xdr:rowOff>
    </xdr:to>
    <xdr:sp macro="" textlink="">
      <xdr:nvSpPr>
        <xdr:cNvPr id="12361" name="Text Box 73">
          <a:extLst>
            <a:ext uri="{FF2B5EF4-FFF2-40B4-BE49-F238E27FC236}">
              <a16:creationId xmlns:a16="http://schemas.microsoft.com/office/drawing/2014/main" id="{9430852B-5586-4568-B48A-E5E5A4FC11DB}"/>
            </a:ext>
          </a:extLst>
        </xdr:cNvPr>
        <xdr:cNvSpPr txBox="1">
          <a:spLocks noChangeArrowheads="1"/>
        </xdr:cNvSpPr>
      </xdr:nvSpPr>
      <xdr:spPr bwMode="auto">
        <a:xfrm>
          <a:off x="32289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66,717</a:t>
          </a:r>
        </a:p>
      </xdr:txBody>
    </xdr:sp>
    <xdr:clientData/>
  </xdr:twoCellAnchor>
  <xdr:twoCellAnchor>
    <xdr:from>
      <xdr:col>2</xdr:col>
      <xdr:colOff>546100</xdr:colOff>
      <xdr:row>18</xdr:row>
      <xdr:rowOff>120650</xdr:rowOff>
    </xdr:from>
    <xdr:to>
      <xdr:col>2</xdr:col>
      <xdr:colOff>641350</xdr:colOff>
      <xdr:row>19</xdr:row>
      <xdr:rowOff>44450</xdr:rowOff>
    </xdr:to>
    <xdr:sp macro="" textlink="">
      <xdr:nvSpPr>
        <xdr:cNvPr id="471971" name="Oval 74">
          <a:extLst>
            <a:ext uri="{FF2B5EF4-FFF2-40B4-BE49-F238E27FC236}">
              <a16:creationId xmlns:a16="http://schemas.microsoft.com/office/drawing/2014/main" id="{A9719B29-0FD2-4D8A-9A8C-01942F04ACFE}"/>
            </a:ext>
          </a:extLst>
        </xdr:cNvPr>
        <xdr:cNvSpPr>
          <a:spLocks noChangeArrowheads="1"/>
        </xdr:cNvSpPr>
      </xdr:nvSpPr>
      <xdr:spPr bwMode="auto">
        <a:xfrm>
          <a:off x="2628900" y="31686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19</xdr:row>
      <xdr:rowOff>60325</xdr:rowOff>
    </xdr:from>
    <xdr:to>
      <xdr:col>2</xdr:col>
      <xdr:colOff>936625</xdr:colOff>
      <xdr:row>20</xdr:row>
      <xdr:rowOff>98425</xdr:rowOff>
    </xdr:to>
    <xdr:sp macro="" textlink="">
      <xdr:nvSpPr>
        <xdr:cNvPr id="12363" name="Text Box 75">
          <a:extLst>
            <a:ext uri="{FF2B5EF4-FFF2-40B4-BE49-F238E27FC236}">
              <a16:creationId xmlns:a16="http://schemas.microsoft.com/office/drawing/2014/main" id="{A578B9CD-8419-4DBB-8C6A-B703314184E4}"/>
            </a:ext>
          </a:extLst>
        </xdr:cNvPr>
        <xdr:cNvSpPr txBox="1">
          <a:spLocks noChangeArrowheads="1"/>
        </xdr:cNvSpPr>
      </xdr:nvSpPr>
      <xdr:spPr bwMode="auto">
        <a:xfrm>
          <a:off x="2524125"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67,694</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4" name="Rectangle 76">
          <a:extLst>
            <a:ext uri="{FF2B5EF4-FFF2-40B4-BE49-F238E27FC236}">
              <a16:creationId xmlns:a16="http://schemas.microsoft.com/office/drawing/2014/main" id="{FF90C8BA-E8AD-4B6D-940F-554E3B240FF2}"/>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471974" name="AutoShape 77">
          <a:extLst>
            <a:ext uri="{FF2B5EF4-FFF2-40B4-BE49-F238E27FC236}">
              <a16:creationId xmlns:a16="http://schemas.microsoft.com/office/drawing/2014/main" id="{1A47C44C-DA2E-4A7B-9D1B-EEF879A3747B}"/>
            </a:ext>
          </a:extLst>
        </xdr:cNvPr>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6" name="Rectangle 78">
          <a:extLst>
            <a:ext uri="{FF2B5EF4-FFF2-40B4-BE49-F238E27FC236}">
              <a16:creationId xmlns:a16="http://schemas.microsoft.com/office/drawing/2014/main" id="{84960964-0E6D-44CB-BF79-B7FBFC3B405C}"/>
            </a:ext>
          </a:extLst>
        </xdr:cNvPr>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7" name="Rectangle 79">
          <a:extLst>
            <a:ext uri="{FF2B5EF4-FFF2-40B4-BE49-F238E27FC236}">
              <a16:creationId xmlns:a16="http://schemas.microsoft.com/office/drawing/2014/main" id="{5A87E33A-F434-4782-AA68-2DB39E6AEED1}"/>
            </a:ext>
          </a:extLst>
        </xdr:cNvPr>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68" name="Rectangle 80">
          <a:extLst>
            <a:ext uri="{FF2B5EF4-FFF2-40B4-BE49-F238E27FC236}">
              <a16:creationId xmlns:a16="http://schemas.microsoft.com/office/drawing/2014/main" id="{76970AD0-2EFE-4C96-B986-2914E4CB587F}"/>
            </a:ext>
          </a:extLst>
        </xdr:cNvPr>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471978" name="Line 81">
          <a:extLst>
            <a:ext uri="{FF2B5EF4-FFF2-40B4-BE49-F238E27FC236}">
              <a16:creationId xmlns:a16="http://schemas.microsoft.com/office/drawing/2014/main" id="{4F4CCD59-5B3A-40B2-8495-F3CF99FD1D2B}"/>
            </a:ext>
          </a:extLst>
        </xdr:cNvPr>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471979" name="Line 82">
          <a:extLst>
            <a:ext uri="{FF2B5EF4-FFF2-40B4-BE49-F238E27FC236}">
              <a16:creationId xmlns:a16="http://schemas.microsoft.com/office/drawing/2014/main" id="{ED9779A0-255E-4EA9-9040-D5B38DA2023D}"/>
            </a:ext>
          </a:extLst>
        </xdr:cNvPr>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471980" name="Line 83">
          <a:extLst>
            <a:ext uri="{FF2B5EF4-FFF2-40B4-BE49-F238E27FC236}">
              <a16:creationId xmlns:a16="http://schemas.microsoft.com/office/drawing/2014/main" id="{F117029C-4734-48CD-A1E7-4C3A003A14EA}"/>
            </a:ext>
          </a:extLst>
        </xdr:cNvPr>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471981" name="Line 84">
          <a:extLst>
            <a:ext uri="{FF2B5EF4-FFF2-40B4-BE49-F238E27FC236}">
              <a16:creationId xmlns:a16="http://schemas.microsoft.com/office/drawing/2014/main" id="{BE215300-FE29-4B8E-B4B0-D201A59D1320}"/>
            </a:ext>
          </a:extLst>
        </xdr:cNvPr>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471982" name="Line 85">
          <a:extLst>
            <a:ext uri="{FF2B5EF4-FFF2-40B4-BE49-F238E27FC236}">
              <a16:creationId xmlns:a16="http://schemas.microsoft.com/office/drawing/2014/main" id="{DC1E0074-301C-4088-A614-C9B0AA1225B0}"/>
            </a:ext>
          </a:extLst>
        </xdr:cNvPr>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471983" name="Oval 86">
          <a:extLst>
            <a:ext uri="{FF2B5EF4-FFF2-40B4-BE49-F238E27FC236}">
              <a16:creationId xmlns:a16="http://schemas.microsoft.com/office/drawing/2014/main" id="{A75F0307-F916-4776-827F-F1EDED5818DE}"/>
            </a:ext>
          </a:extLst>
        </xdr:cNvPr>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471984" name="AutoShape 87">
          <a:extLst>
            <a:ext uri="{FF2B5EF4-FFF2-40B4-BE49-F238E27FC236}">
              <a16:creationId xmlns:a16="http://schemas.microsoft.com/office/drawing/2014/main" id="{CBD1CF87-323D-42BD-93B5-3972DBE73534}"/>
            </a:ext>
          </a:extLst>
        </xdr:cNvPr>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471985" name="Rectangle 88">
          <a:extLst>
            <a:ext uri="{FF2B5EF4-FFF2-40B4-BE49-F238E27FC236}">
              <a16:creationId xmlns:a16="http://schemas.microsoft.com/office/drawing/2014/main" id="{04CEEDE8-3D8E-40B1-8609-F2135937379F}"/>
            </a:ext>
          </a:extLst>
        </xdr:cNvPr>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7" name="Text Box 89">
          <a:extLst>
            <a:ext uri="{FF2B5EF4-FFF2-40B4-BE49-F238E27FC236}">
              <a16:creationId xmlns:a16="http://schemas.microsoft.com/office/drawing/2014/main" id="{12DF4E1C-81FD-4501-A4EC-F00B34E48817}"/>
            </a:ext>
          </a:extLst>
        </xdr:cNvPr>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471987" name="Line 90">
          <a:extLst>
            <a:ext uri="{FF2B5EF4-FFF2-40B4-BE49-F238E27FC236}">
              <a16:creationId xmlns:a16="http://schemas.microsoft.com/office/drawing/2014/main" id="{3311EB2B-4506-4BA4-8537-10A92EDF8448}"/>
            </a:ext>
          </a:extLst>
        </xdr:cNvPr>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471988" name="Line 91">
          <a:extLst>
            <a:ext uri="{FF2B5EF4-FFF2-40B4-BE49-F238E27FC236}">
              <a16:creationId xmlns:a16="http://schemas.microsoft.com/office/drawing/2014/main" id="{6CAB6B7B-CFC5-4EE1-BCB3-EE6B0FD57C29}"/>
            </a:ext>
          </a:extLst>
        </xdr:cNvPr>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0" name="Text Box 92">
          <a:extLst>
            <a:ext uri="{FF2B5EF4-FFF2-40B4-BE49-F238E27FC236}">
              <a16:creationId xmlns:a16="http://schemas.microsoft.com/office/drawing/2014/main" id="{1A4C1F58-322F-4151-AF28-13302A04899F}"/>
            </a:ext>
          </a:extLst>
        </xdr:cNvPr>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471990" name="Line 93">
          <a:extLst>
            <a:ext uri="{FF2B5EF4-FFF2-40B4-BE49-F238E27FC236}">
              <a16:creationId xmlns:a16="http://schemas.microsoft.com/office/drawing/2014/main" id="{5AC5F608-C0FD-437C-A36F-F9E4D779BB41}"/>
            </a:ext>
          </a:extLst>
        </xdr:cNvPr>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2" name="Text Box 94">
          <a:extLst>
            <a:ext uri="{FF2B5EF4-FFF2-40B4-BE49-F238E27FC236}">
              <a16:creationId xmlns:a16="http://schemas.microsoft.com/office/drawing/2014/main" id="{4C768597-F4BE-4BAF-AA44-3EAB5F94C31A}"/>
            </a:ext>
          </a:extLst>
        </xdr:cNvPr>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471992" name="Line 95">
          <a:extLst>
            <a:ext uri="{FF2B5EF4-FFF2-40B4-BE49-F238E27FC236}">
              <a16:creationId xmlns:a16="http://schemas.microsoft.com/office/drawing/2014/main" id="{DE4BD48A-A71C-4948-8AD9-D649F7E6E1D4}"/>
            </a:ext>
          </a:extLst>
        </xdr:cNvPr>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4" name="Text Box 96">
          <a:extLst>
            <a:ext uri="{FF2B5EF4-FFF2-40B4-BE49-F238E27FC236}">
              <a16:creationId xmlns:a16="http://schemas.microsoft.com/office/drawing/2014/main" id="{4CEDCFC3-B7FD-4BA2-82F2-1D844E0FEE7E}"/>
            </a:ext>
          </a:extLst>
        </xdr:cNvPr>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471994" name="Line 97">
          <a:extLst>
            <a:ext uri="{FF2B5EF4-FFF2-40B4-BE49-F238E27FC236}">
              <a16:creationId xmlns:a16="http://schemas.microsoft.com/office/drawing/2014/main" id="{0854A450-F8AC-4F60-9E50-A97BEF91DB3B}"/>
            </a:ext>
          </a:extLst>
        </xdr:cNvPr>
        <xdr:cNvSpPr>
          <a:spLocks noChangeShapeType="1"/>
        </xdr:cNvSpPr>
      </xdr:nvSpPr>
      <xdr:spPr bwMode="auto">
        <a:xfrm>
          <a:off x="1987550" y="6242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6" name="Text Box 98">
          <a:extLst>
            <a:ext uri="{FF2B5EF4-FFF2-40B4-BE49-F238E27FC236}">
              <a16:creationId xmlns:a16="http://schemas.microsoft.com/office/drawing/2014/main" id="{5A31A704-205A-426F-B19C-8B678C1689B4}"/>
            </a:ext>
          </a:extLst>
        </xdr:cNvPr>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471996" name="Line 99">
          <a:extLst>
            <a:ext uri="{FF2B5EF4-FFF2-40B4-BE49-F238E27FC236}">
              <a16:creationId xmlns:a16="http://schemas.microsoft.com/office/drawing/2014/main" id="{73A7F86B-60BE-476C-B4C7-44EFC2EFAE66}"/>
            </a:ext>
          </a:extLst>
        </xdr:cNvPr>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88" name="Text Box 100">
          <a:extLst>
            <a:ext uri="{FF2B5EF4-FFF2-40B4-BE49-F238E27FC236}">
              <a16:creationId xmlns:a16="http://schemas.microsoft.com/office/drawing/2014/main" id="{55EA5498-96DF-4A1E-B6FD-AFF33F80AB94}"/>
            </a:ext>
          </a:extLst>
        </xdr:cNvPr>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471998" name="Line 101">
          <a:extLst>
            <a:ext uri="{FF2B5EF4-FFF2-40B4-BE49-F238E27FC236}">
              <a16:creationId xmlns:a16="http://schemas.microsoft.com/office/drawing/2014/main" id="{E51437E8-CBE0-4724-878C-40368BC98005}"/>
            </a:ext>
          </a:extLst>
        </xdr:cNvPr>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0" name="Text Box 102">
          <a:extLst>
            <a:ext uri="{FF2B5EF4-FFF2-40B4-BE49-F238E27FC236}">
              <a16:creationId xmlns:a16="http://schemas.microsoft.com/office/drawing/2014/main" id="{B0FCDFB7-1D12-414A-85D6-217F5A8CF0C8}"/>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472000" name="人口1人当たり決算額の推移グラフ枠445">
          <a:extLst>
            <a:ext uri="{FF2B5EF4-FFF2-40B4-BE49-F238E27FC236}">
              <a16:creationId xmlns:a16="http://schemas.microsoft.com/office/drawing/2014/main" id="{EB94A7E0-BA54-4852-BFA1-3D81C4294292}"/>
            </a:ext>
          </a:extLst>
        </xdr:cNvPr>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95250</xdr:rowOff>
    </xdr:from>
    <xdr:to>
      <xdr:col>4</xdr:col>
      <xdr:colOff>1022350</xdr:colOff>
      <xdr:row>38</xdr:row>
      <xdr:rowOff>57150</xdr:rowOff>
    </xdr:to>
    <xdr:sp macro="" textlink="">
      <xdr:nvSpPr>
        <xdr:cNvPr id="472001" name="Line 104">
          <a:extLst>
            <a:ext uri="{FF2B5EF4-FFF2-40B4-BE49-F238E27FC236}">
              <a16:creationId xmlns:a16="http://schemas.microsoft.com/office/drawing/2014/main" id="{3A1A806B-EF98-4EA4-AB03-89141E084C34}"/>
            </a:ext>
          </a:extLst>
        </xdr:cNvPr>
        <xdr:cNvSpPr>
          <a:spLocks noChangeShapeType="1"/>
        </xdr:cNvSpPr>
      </xdr:nvSpPr>
      <xdr:spPr bwMode="auto">
        <a:xfrm flipV="1">
          <a:off x="5187950" y="5848350"/>
          <a:ext cx="0" cy="15049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38</xdr:row>
      <xdr:rowOff>57150</xdr:rowOff>
    </xdr:from>
    <xdr:to>
      <xdr:col>5</xdr:col>
      <xdr:colOff>768350</xdr:colOff>
      <xdr:row>39</xdr:row>
      <xdr:rowOff>95250</xdr:rowOff>
    </xdr:to>
    <xdr:sp macro="" textlink="">
      <xdr:nvSpPr>
        <xdr:cNvPr id="12393" name="人口1人当たり決算額の推移最小値テキスト445">
          <a:extLst>
            <a:ext uri="{FF2B5EF4-FFF2-40B4-BE49-F238E27FC236}">
              <a16:creationId xmlns:a16="http://schemas.microsoft.com/office/drawing/2014/main" id="{262FACCE-8C1C-49D1-AB48-88B45F8199E9}"/>
            </a:ext>
          </a:extLst>
        </xdr:cNvPr>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778</a:t>
          </a:r>
        </a:p>
      </xdr:txBody>
    </xdr:sp>
    <xdr:clientData/>
  </xdr:twoCellAnchor>
  <xdr:twoCellAnchor>
    <xdr:from>
      <xdr:col>4</xdr:col>
      <xdr:colOff>946150</xdr:colOff>
      <xdr:row>38</xdr:row>
      <xdr:rowOff>57150</xdr:rowOff>
    </xdr:from>
    <xdr:to>
      <xdr:col>5</xdr:col>
      <xdr:colOff>69850</xdr:colOff>
      <xdr:row>38</xdr:row>
      <xdr:rowOff>57150</xdr:rowOff>
    </xdr:to>
    <xdr:sp macro="" textlink="">
      <xdr:nvSpPr>
        <xdr:cNvPr id="472003" name="Line 106">
          <a:extLst>
            <a:ext uri="{FF2B5EF4-FFF2-40B4-BE49-F238E27FC236}">
              <a16:creationId xmlns:a16="http://schemas.microsoft.com/office/drawing/2014/main" id="{2D196C6B-7C22-4860-8903-9596F91AD3E5}"/>
            </a:ext>
          </a:extLst>
        </xdr:cNvPr>
        <xdr:cNvSpPr>
          <a:spLocks noChangeShapeType="1"/>
        </xdr:cNvSpPr>
      </xdr:nvSpPr>
      <xdr:spPr bwMode="auto">
        <a:xfrm>
          <a:off x="5111750" y="7353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32</xdr:row>
      <xdr:rowOff>38100</xdr:rowOff>
    </xdr:from>
    <xdr:to>
      <xdr:col>5</xdr:col>
      <xdr:colOff>768350</xdr:colOff>
      <xdr:row>33</xdr:row>
      <xdr:rowOff>76200</xdr:rowOff>
    </xdr:to>
    <xdr:sp macro="" textlink="">
      <xdr:nvSpPr>
        <xdr:cNvPr id="12395" name="人口1人当たり決算額の推移最大値テキスト445">
          <a:extLst>
            <a:ext uri="{FF2B5EF4-FFF2-40B4-BE49-F238E27FC236}">
              <a16:creationId xmlns:a16="http://schemas.microsoft.com/office/drawing/2014/main" id="{5F82BE8C-9358-4DEA-BCB7-998C8DD8A665}"/>
            </a:ext>
          </a:extLst>
        </xdr:cNvPr>
        <xdr:cNvSpPr txBox="1">
          <a:spLocks noChangeArrowheads="1"/>
        </xdr:cNvSpPr>
      </xdr:nvSpPr>
      <xdr:spPr bwMode="auto">
        <a:xfrm>
          <a:off x="57435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40,415</a:t>
          </a:r>
        </a:p>
      </xdr:txBody>
    </xdr:sp>
    <xdr:clientData/>
  </xdr:twoCellAnchor>
  <xdr:twoCellAnchor>
    <xdr:from>
      <xdr:col>4</xdr:col>
      <xdr:colOff>946150</xdr:colOff>
      <xdr:row>33</xdr:row>
      <xdr:rowOff>95250</xdr:rowOff>
    </xdr:from>
    <xdr:to>
      <xdr:col>5</xdr:col>
      <xdr:colOff>69850</xdr:colOff>
      <xdr:row>33</xdr:row>
      <xdr:rowOff>95250</xdr:rowOff>
    </xdr:to>
    <xdr:sp macro="" textlink="">
      <xdr:nvSpPr>
        <xdr:cNvPr id="472005" name="Line 108">
          <a:extLst>
            <a:ext uri="{FF2B5EF4-FFF2-40B4-BE49-F238E27FC236}">
              <a16:creationId xmlns:a16="http://schemas.microsoft.com/office/drawing/2014/main" id="{346BF983-B6BE-4813-A3D8-E07629B8491B}"/>
            </a:ext>
          </a:extLst>
        </xdr:cNvPr>
        <xdr:cNvSpPr>
          <a:spLocks noChangeShapeType="1"/>
        </xdr:cNvSpPr>
      </xdr:nvSpPr>
      <xdr:spPr bwMode="auto">
        <a:xfrm>
          <a:off x="5111750" y="584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34</xdr:row>
      <xdr:rowOff>247650</xdr:rowOff>
    </xdr:from>
    <xdr:to>
      <xdr:col>4</xdr:col>
      <xdr:colOff>1028700</xdr:colOff>
      <xdr:row>34</xdr:row>
      <xdr:rowOff>266700</xdr:rowOff>
    </xdr:to>
    <xdr:sp macro="" textlink="">
      <xdr:nvSpPr>
        <xdr:cNvPr id="472006" name="Line 109">
          <a:extLst>
            <a:ext uri="{FF2B5EF4-FFF2-40B4-BE49-F238E27FC236}">
              <a16:creationId xmlns:a16="http://schemas.microsoft.com/office/drawing/2014/main" id="{677E293B-865F-4662-A075-73A8E98CFDFF}"/>
            </a:ext>
          </a:extLst>
        </xdr:cNvPr>
        <xdr:cNvSpPr>
          <a:spLocks noChangeShapeType="1"/>
        </xdr:cNvSpPr>
      </xdr:nvSpPr>
      <xdr:spPr bwMode="auto">
        <a:xfrm>
          <a:off x="4597400" y="6343650"/>
          <a:ext cx="5969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161925</xdr:rowOff>
    </xdr:from>
    <xdr:to>
      <xdr:col>5</xdr:col>
      <xdr:colOff>768350</xdr:colOff>
      <xdr:row>36</xdr:row>
      <xdr:rowOff>28575</xdr:rowOff>
    </xdr:to>
    <xdr:sp macro="" textlink="">
      <xdr:nvSpPr>
        <xdr:cNvPr id="12398" name="人口1人当たり決算額の推移平均値テキスト445">
          <a:extLst>
            <a:ext uri="{FF2B5EF4-FFF2-40B4-BE49-F238E27FC236}">
              <a16:creationId xmlns:a16="http://schemas.microsoft.com/office/drawing/2014/main" id="{E92D86F7-022B-40AD-BFE1-9EFD7CA375C4}"/>
            </a:ext>
          </a:extLst>
        </xdr:cNvPr>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19,290</a:t>
          </a:r>
        </a:p>
      </xdr:txBody>
    </xdr:sp>
    <xdr:clientData/>
  </xdr:twoCellAnchor>
  <xdr:twoCellAnchor>
    <xdr:from>
      <xdr:col>4</xdr:col>
      <xdr:colOff>977900</xdr:colOff>
      <xdr:row>35</xdr:row>
      <xdr:rowOff>165100</xdr:rowOff>
    </xdr:from>
    <xdr:to>
      <xdr:col>5</xdr:col>
      <xdr:colOff>31750</xdr:colOff>
      <xdr:row>35</xdr:row>
      <xdr:rowOff>266700</xdr:rowOff>
    </xdr:to>
    <xdr:sp macro="" textlink="">
      <xdr:nvSpPr>
        <xdr:cNvPr id="472008" name="AutoShape 111">
          <a:extLst>
            <a:ext uri="{FF2B5EF4-FFF2-40B4-BE49-F238E27FC236}">
              <a16:creationId xmlns:a16="http://schemas.microsoft.com/office/drawing/2014/main" id="{CF825B93-462D-4185-B1A4-19E11CADFC9D}"/>
            </a:ext>
          </a:extLst>
        </xdr:cNvPr>
        <xdr:cNvSpPr>
          <a:spLocks noChangeArrowheads="1"/>
        </xdr:cNvSpPr>
      </xdr:nvSpPr>
      <xdr:spPr bwMode="auto">
        <a:xfrm>
          <a:off x="5143500" y="66040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34</xdr:row>
      <xdr:rowOff>209550</xdr:rowOff>
    </xdr:from>
    <xdr:to>
      <xdr:col>4</xdr:col>
      <xdr:colOff>431800</xdr:colOff>
      <xdr:row>34</xdr:row>
      <xdr:rowOff>247650</xdr:rowOff>
    </xdr:to>
    <xdr:sp macro="" textlink="">
      <xdr:nvSpPr>
        <xdr:cNvPr id="472009" name="Line 112">
          <a:extLst>
            <a:ext uri="{FF2B5EF4-FFF2-40B4-BE49-F238E27FC236}">
              <a16:creationId xmlns:a16="http://schemas.microsoft.com/office/drawing/2014/main" id="{85877176-E946-460F-8008-140FBC0FA17C}"/>
            </a:ext>
          </a:extLst>
        </xdr:cNvPr>
        <xdr:cNvSpPr>
          <a:spLocks noChangeShapeType="1"/>
        </xdr:cNvSpPr>
      </xdr:nvSpPr>
      <xdr:spPr bwMode="auto">
        <a:xfrm>
          <a:off x="3956050" y="6305550"/>
          <a:ext cx="6413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35</xdr:row>
      <xdr:rowOff>57150</xdr:rowOff>
    </xdr:from>
    <xdr:to>
      <xdr:col>4</xdr:col>
      <xdr:colOff>482600</xdr:colOff>
      <xdr:row>35</xdr:row>
      <xdr:rowOff>158750</xdr:rowOff>
    </xdr:to>
    <xdr:sp macro="" textlink="">
      <xdr:nvSpPr>
        <xdr:cNvPr id="472010" name="AutoShape 113">
          <a:extLst>
            <a:ext uri="{FF2B5EF4-FFF2-40B4-BE49-F238E27FC236}">
              <a16:creationId xmlns:a16="http://schemas.microsoft.com/office/drawing/2014/main" id="{BD3B07B9-EE2B-4485-AFD7-C36505B8E76E}"/>
            </a:ext>
          </a:extLst>
        </xdr:cNvPr>
        <xdr:cNvSpPr>
          <a:spLocks noChangeArrowheads="1"/>
        </xdr:cNvSpPr>
      </xdr:nvSpPr>
      <xdr:spPr bwMode="auto">
        <a:xfrm>
          <a:off x="4552950" y="64960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171450</xdr:rowOff>
    </xdr:from>
    <xdr:to>
      <xdr:col>4</xdr:col>
      <xdr:colOff>755429</xdr:colOff>
      <xdr:row>36</xdr:row>
      <xdr:rowOff>38100</xdr:rowOff>
    </xdr:to>
    <xdr:sp macro="" textlink="">
      <xdr:nvSpPr>
        <xdr:cNvPr id="12402" name="Text Box 114">
          <a:extLst>
            <a:ext uri="{FF2B5EF4-FFF2-40B4-BE49-F238E27FC236}">
              <a16:creationId xmlns:a16="http://schemas.microsoft.com/office/drawing/2014/main" id="{93DEDA7B-3ED0-451D-A677-CF25A182F35C}"/>
            </a:ext>
          </a:extLst>
        </xdr:cNvPr>
        <xdr:cNvSpPr txBox="1">
          <a:spLocks noChangeArrowheads="1"/>
        </xdr:cNvSpPr>
      </xdr:nvSpPr>
      <xdr:spPr bwMode="auto">
        <a:xfrm>
          <a:off x="4619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21,971</a:t>
          </a:r>
        </a:p>
      </xdr:txBody>
    </xdr:sp>
    <xdr:clientData/>
  </xdr:twoCellAnchor>
  <xdr:twoCellAnchor>
    <xdr:from>
      <xdr:col>3</xdr:col>
      <xdr:colOff>190500</xdr:colOff>
      <xdr:row>34</xdr:row>
      <xdr:rowOff>165100</xdr:rowOff>
    </xdr:from>
    <xdr:to>
      <xdr:col>3</xdr:col>
      <xdr:colOff>831850</xdr:colOff>
      <xdr:row>34</xdr:row>
      <xdr:rowOff>215900</xdr:rowOff>
    </xdr:to>
    <xdr:sp macro="" textlink="">
      <xdr:nvSpPr>
        <xdr:cNvPr id="472012" name="Line 115">
          <a:extLst>
            <a:ext uri="{FF2B5EF4-FFF2-40B4-BE49-F238E27FC236}">
              <a16:creationId xmlns:a16="http://schemas.microsoft.com/office/drawing/2014/main" id="{5B1DD7D9-0375-4823-ABBD-C0BFA4A9FCA5}"/>
            </a:ext>
          </a:extLst>
        </xdr:cNvPr>
        <xdr:cNvSpPr>
          <a:spLocks noChangeShapeType="1"/>
        </xdr:cNvSpPr>
      </xdr:nvSpPr>
      <xdr:spPr bwMode="auto">
        <a:xfrm>
          <a:off x="3314700" y="6261100"/>
          <a:ext cx="641350" cy="50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34</xdr:row>
      <xdr:rowOff>336550</xdr:rowOff>
    </xdr:from>
    <xdr:to>
      <xdr:col>3</xdr:col>
      <xdr:colOff>876300</xdr:colOff>
      <xdr:row>35</xdr:row>
      <xdr:rowOff>88900</xdr:rowOff>
    </xdr:to>
    <xdr:sp macro="" textlink="">
      <xdr:nvSpPr>
        <xdr:cNvPr id="472013" name="AutoShape 116">
          <a:extLst>
            <a:ext uri="{FF2B5EF4-FFF2-40B4-BE49-F238E27FC236}">
              <a16:creationId xmlns:a16="http://schemas.microsoft.com/office/drawing/2014/main" id="{8FD28E5F-F8DD-410D-A6F4-A1DCA39D8E9F}"/>
            </a:ext>
          </a:extLst>
        </xdr:cNvPr>
        <xdr:cNvSpPr>
          <a:spLocks noChangeArrowheads="1"/>
        </xdr:cNvSpPr>
      </xdr:nvSpPr>
      <xdr:spPr bwMode="auto">
        <a:xfrm>
          <a:off x="3911600" y="6432550"/>
          <a:ext cx="8890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35</xdr:row>
      <xdr:rowOff>98425</xdr:rowOff>
    </xdr:from>
    <xdr:to>
      <xdr:col>4</xdr:col>
      <xdr:colOff>139851</xdr:colOff>
      <xdr:row>35</xdr:row>
      <xdr:rowOff>314325</xdr:rowOff>
    </xdr:to>
    <xdr:sp macro="" textlink="">
      <xdr:nvSpPr>
        <xdr:cNvPr id="12405" name="Text Box 117">
          <a:extLst>
            <a:ext uri="{FF2B5EF4-FFF2-40B4-BE49-F238E27FC236}">
              <a16:creationId xmlns:a16="http://schemas.microsoft.com/office/drawing/2014/main" id="{CBDEABF0-CC1A-49BE-B1B7-56462CF900DC}"/>
            </a:ext>
          </a:extLst>
        </xdr:cNvPr>
        <xdr:cNvSpPr txBox="1">
          <a:spLocks noChangeArrowheads="1"/>
        </xdr:cNvSpPr>
      </xdr:nvSpPr>
      <xdr:spPr bwMode="auto">
        <a:xfrm>
          <a:off x="39243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23,851</a:t>
          </a:r>
        </a:p>
      </xdr:txBody>
    </xdr:sp>
    <xdr:clientData/>
  </xdr:twoCellAnchor>
  <xdr:twoCellAnchor>
    <xdr:from>
      <xdr:col>2</xdr:col>
      <xdr:colOff>584200</xdr:colOff>
      <xdr:row>34</xdr:row>
      <xdr:rowOff>165100</xdr:rowOff>
    </xdr:from>
    <xdr:to>
      <xdr:col>3</xdr:col>
      <xdr:colOff>190500</xdr:colOff>
      <xdr:row>34</xdr:row>
      <xdr:rowOff>165100</xdr:rowOff>
    </xdr:to>
    <xdr:sp macro="" textlink="">
      <xdr:nvSpPr>
        <xdr:cNvPr id="472015" name="Line 118">
          <a:extLst>
            <a:ext uri="{FF2B5EF4-FFF2-40B4-BE49-F238E27FC236}">
              <a16:creationId xmlns:a16="http://schemas.microsoft.com/office/drawing/2014/main" id="{85B6D354-DFE6-49A6-B46C-41A0466892BE}"/>
            </a:ext>
          </a:extLst>
        </xdr:cNvPr>
        <xdr:cNvSpPr>
          <a:spLocks noChangeShapeType="1"/>
        </xdr:cNvSpPr>
      </xdr:nvSpPr>
      <xdr:spPr bwMode="auto">
        <a:xfrm flipV="1">
          <a:off x="2667000" y="62611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35</xdr:row>
      <xdr:rowOff>25400</xdr:rowOff>
    </xdr:from>
    <xdr:to>
      <xdr:col>3</xdr:col>
      <xdr:colOff>234950</xdr:colOff>
      <xdr:row>35</xdr:row>
      <xdr:rowOff>120650</xdr:rowOff>
    </xdr:to>
    <xdr:sp macro="" textlink="">
      <xdr:nvSpPr>
        <xdr:cNvPr id="472016" name="AutoShape 119">
          <a:extLst>
            <a:ext uri="{FF2B5EF4-FFF2-40B4-BE49-F238E27FC236}">
              <a16:creationId xmlns:a16="http://schemas.microsoft.com/office/drawing/2014/main" id="{E1CA5110-4636-4E54-907B-04B75B6C9DFA}"/>
            </a:ext>
          </a:extLst>
        </xdr:cNvPr>
        <xdr:cNvSpPr>
          <a:spLocks noChangeArrowheads="1"/>
        </xdr:cNvSpPr>
      </xdr:nvSpPr>
      <xdr:spPr bwMode="auto">
        <a:xfrm>
          <a:off x="3263900" y="64643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35</xdr:row>
      <xdr:rowOff>142875</xdr:rowOff>
    </xdr:from>
    <xdr:to>
      <xdr:col>3</xdr:col>
      <xdr:colOff>546281</xdr:colOff>
      <xdr:row>36</xdr:row>
      <xdr:rowOff>3175</xdr:rowOff>
    </xdr:to>
    <xdr:sp macro="" textlink="">
      <xdr:nvSpPr>
        <xdr:cNvPr id="12408" name="Text Box 120">
          <a:extLst>
            <a:ext uri="{FF2B5EF4-FFF2-40B4-BE49-F238E27FC236}">
              <a16:creationId xmlns:a16="http://schemas.microsoft.com/office/drawing/2014/main" id="{E5B4AC78-C8C0-4C31-9919-FA96A16B21A2}"/>
            </a:ext>
          </a:extLst>
        </xdr:cNvPr>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22,859</a:t>
          </a:r>
        </a:p>
      </xdr:txBody>
    </xdr:sp>
    <xdr:clientData/>
  </xdr:twoCellAnchor>
  <xdr:twoCellAnchor>
    <xdr:from>
      <xdr:col>2</xdr:col>
      <xdr:colOff>546100</xdr:colOff>
      <xdr:row>35</xdr:row>
      <xdr:rowOff>38100</xdr:rowOff>
    </xdr:from>
    <xdr:to>
      <xdr:col>2</xdr:col>
      <xdr:colOff>641350</xdr:colOff>
      <xdr:row>35</xdr:row>
      <xdr:rowOff>139700</xdr:rowOff>
    </xdr:to>
    <xdr:sp macro="" textlink="">
      <xdr:nvSpPr>
        <xdr:cNvPr id="472018" name="AutoShape 121">
          <a:extLst>
            <a:ext uri="{FF2B5EF4-FFF2-40B4-BE49-F238E27FC236}">
              <a16:creationId xmlns:a16="http://schemas.microsoft.com/office/drawing/2014/main" id="{E204B52C-7E8C-4D20-914E-B6F52555BA7C}"/>
            </a:ext>
          </a:extLst>
        </xdr:cNvPr>
        <xdr:cNvSpPr>
          <a:spLocks noChangeArrowheads="1"/>
        </xdr:cNvSpPr>
      </xdr:nvSpPr>
      <xdr:spPr bwMode="auto">
        <a:xfrm>
          <a:off x="2628900" y="64770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35</xdr:row>
      <xdr:rowOff>152400</xdr:rowOff>
    </xdr:from>
    <xdr:to>
      <xdr:col>2</xdr:col>
      <xdr:colOff>936625</xdr:colOff>
      <xdr:row>36</xdr:row>
      <xdr:rowOff>19050</xdr:rowOff>
    </xdr:to>
    <xdr:sp macro="" textlink="">
      <xdr:nvSpPr>
        <xdr:cNvPr id="12410" name="Text Box 122">
          <a:extLst>
            <a:ext uri="{FF2B5EF4-FFF2-40B4-BE49-F238E27FC236}">
              <a16:creationId xmlns:a16="http://schemas.microsoft.com/office/drawing/2014/main" id="{99788C76-1866-4F3F-A3D2-FDDBB8718A5E}"/>
            </a:ext>
          </a:extLst>
        </xdr:cNvPr>
        <xdr:cNvSpPr txBox="1">
          <a:spLocks noChangeArrowheads="1"/>
        </xdr:cNvSpPr>
      </xdr:nvSpPr>
      <xdr:spPr bwMode="auto">
        <a:xfrm>
          <a:off x="25241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22,411</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1" name="Text Box 123">
          <a:extLst>
            <a:ext uri="{FF2B5EF4-FFF2-40B4-BE49-F238E27FC236}">
              <a16:creationId xmlns:a16="http://schemas.microsoft.com/office/drawing/2014/main" id="{18B45EF8-6C2A-436D-B74A-DAB049555744}"/>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2" name="Text Box 124">
          <a:extLst>
            <a:ext uri="{FF2B5EF4-FFF2-40B4-BE49-F238E27FC236}">
              <a16:creationId xmlns:a16="http://schemas.microsoft.com/office/drawing/2014/main" id="{2D3B70CA-0F47-4E0E-AB0F-BA5C54D22E33}"/>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3" name="Text Box 125">
          <a:extLst>
            <a:ext uri="{FF2B5EF4-FFF2-40B4-BE49-F238E27FC236}">
              <a16:creationId xmlns:a16="http://schemas.microsoft.com/office/drawing/2014/main" id="{94EF50D0-AE0B-491A-9796-87B08AC7783D}"/>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4" name="Text Box 126">
          <a:extLst>
            <a:ext uri="{FF2B5EF4-FFF2-40B4-BE49-F238E27FC236}">
              <a16:creationId xmlns:a16="http://schemas.microsoft.com/office/drawing/2014/main" id="{DA9890D5-D495-4753-8D44-AD32F04D2FAB}"/>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5" name="Text Box 127">
          <a:extLst>
            <a:ext uri="{FF2B5EF4-FFF2-40B4-BE49-F238E27FC236}">
              <a16:creationId xmlns:a16="http://schemas.microsoft.com/office/drawing/2014/main" id="{63C4CC2F-A945-463E-BBA8-AEFD5CD918BB}"/>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34</xdr:row>
      <xdr:rowOff>222250</xdr:rowOff>
    </xdr:from>
    <xdr:to>
      <xdr:col>5</xdr:col>
      <xdr:colOff>31750</xdr:colOff>
      <xdr:row>34</xdr:row>
      <xdr:rowOff>317500</xdr:rowOff>
    </xdr:to>
    <xdr:sp macro="" textlink="">
      <xdr:nvSpPr>
        <xdr:cNvPr id="472025" name="Oval 128">
          <a:extLst>
            <a:ext uri="{FF2B5EF4-FFF2-40B4-BE49-F238E27FC236}">
              <a16:creationId xmlns:a16="http://schemas.microsoft.com/office/drawing/2014/main" id="{80A4C9C0-ED0B-4075-A2C4-8D1A741EBD0C}"/>
            </a:ext>
          </a:extLst>
        </xdr:cNvPr>
        <xdr:cNvSpPr>
          <a:spLocks noChangeArrowheads="1"/>
        </xdr:cNvSpPr>
      </xdr:nvSpPr>
      <xdr:spPr bwMode="auto">
        <a:xfrm>
          <a:off x="5143500" y="6318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34</xdr:row>
      <xdr:rowOff>85725</xdr:rowOff>
    </xdr:from>
    <xdr:to>
      <xdr:col>5</xdr:col>
      <xdr:colOff>768350</xdr:colOff>
      <xdr:row>34</xdr:row>
      <xdr:rowOff>295275</xdr:rowOff>
    </xdr:to>
    <xdr:sp macro="" textlink="">
      <xdr:nvSpPr>
        <xdr:cNvPr id="12417" name="人口1人当たり決算額の推移該当値テキスト445">
          <a:extLst>
            <a:ext uri="{FF2B5EF4-FFF2-40B4-BE49-F238E27FC236}">
              <a16:creationId xmlns:a16="http://schemas.microsoft.com/office/drawing/2014/main" id="{618E5C07-3A8D-43BF-AE34-DE0CA67932AF}"/>
            </a:ext>
          </a:extLst>
        </xdr:cNvPr>
        <xdr:cNvSpPr txBox="1">
          <a:spLocks noChangeArrowheads="1"/>
        </xdr:cNvSpPr>
      </xdr:nvSpPr>
      <xdr:spPr bwMode="auto">
        <a:xfrm>
          <a:off x="57435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26,856</a:t>
          </a:r>
        </a:p>
      </xdr:txBody>
    </xdr:sp>
    <xdr:clientData/>
  </xdr:twoCellAnchor>
  <xdr:twoCellAnchor>
    <xdr:from>
      <xdr:col>4</xdr:col>
      <xdr:colOff>387350</xdr:colOff>
      <xdr:row>34</xdr:row>
      <xdr:rowOff>190500</xdr:rowOff>
    </xdr:from>
    <xdr:to>
      <xdr:col>4</xdr:col>
      <xdr:colOff>482600</xdr:colOff>
      <xdr:row>34</xdr:row>
      <xdr:rowOff>292100</xdr:rowOff>
    </xdr:to>
    <xdr:sp macro="" textlink="">
      <xdr:nvSpPr>
        <xdr:cNvPr id="472027" name="Oval 130">
          <a:extLst>
            <a:ext uri="{FF2B5EF4-FFF2-40B4-BE49-F238E27FC236}">
              <a16:creationId xmlns:a16="http://schemas.microsoft.com/office/drawing/2014/main" id="{D94F5229-85FD-467A-818A-8DFF647E1B12}"/>
            </a:ext>
          </a:extLst>
        </xdr:cNvPr>
        <xdr:cNvSpPr>
          <a:spLocks noChangeArrowheads="1"/>
        </xdr:cNvSpPr>
      </xdr:nvSpPr>
      <xdr:spPr bwMode="auto">
        <a:xfrm>
          <a:off x="4552950" y="62865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33</xdr:row>
      <xdr:rowOff>333375</xdr:rowOff>
    </xdr:from>
    <xdr:to>
      <xdr:col>4</xdr:col>
      <xdr:colOff>755429</xdr:colOff>
      <xdr:row>34</xdr:row>
      <xdr:rowOff>193675</xdr:rowOff>
    </xdr:to>
    <xdr:sp macro="" textlink="">
      <xdr:nvSpPr>
        <xdr:cNvPr id="12419" name="Text Box 131">
          <a:extLst>
            <a:ext uri="{FF2B5EF4-FFF2-40B4-BE49-F238E27FC236}">
              <a16:creationId xmlns:a16="http://schemas.microsoft.com/office/drawing/2014/main" id="{37F1DD2E-BBBC-4D34-B25F-00EEF6DF208A}"/>
            </a:ext>
          </a:extLst>
        </xdr:cNvPr>
        <xdr:cNvSpPr txBox="1">
          <a:spLocks noChangeArrowheads="1"/>
        </xdr:cNvSpPr>
      </xdr:nvSpPr>
      <xdr:spPr bwMode="auto">
        <a:xfrm>
          <a:off x="461962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27,452</a:t>
          </a:r>
        </a:p>
      </xdr:txBody>
    </xdr:sp>
    <xdr:clientData/>
  </xdr:twoCellAnchor>
  <xdr:twoCellAnchor>
    <xdr:from>
      <xdr:col>3</xdr:col>
      <xdr:colOff>787400</xdr:colOff>
      <xdr:row>34</xdr:row>
      <xdr:rowOff>165100</xdr:rowOff>
    </xdr:from>
    <xdr:to>
      <xdr:col>3</xdr:col>
      <xdr:colOff>876300</xdr:colOff>
      <xdr:row>34</xdr:row>
      <xdr:rowOff>266700</xdr:rowOff>
    </xdr:to>
    <xdr:sp macro="" textlink="">
      <xdr:nvSpPr>
        <xdr:cNvPr id="472029" name="Oval 132">
          <a:extLst>
            <a:ext uri="{FF2B5EF4-FFF2-40B4-BE49-F238E27FC236}">
              <a16:creationId xmlns:a16="http://schemas.microsoft.com/office/drawing/2014/main" id="{773BFCD1-16E1-445C-AD3A-5BD10370514C}"/>
            </a:ext>
          </a:extLst>
        </xdr:cNvPr>
        <xdr:cNvSpPr>
          <a:spLocks noChangeArrowheads="1"/>
        </xdr:cNvSpPr>
      </xdr:nvSpPr>
      <xdr:spPr bwMode="auto">
        <a:xfrm>
          <a:off x="3911600" y="626110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33</xdr:row>
      <xdr:rowOff>304800</xdr:rowOff>
    </xdr:from>
    <xdr:to>
      <xdr:col>4</xdr:col>
      <xdr:colOff>139851</xdr:colOff>
      <xdr:row>34</xdr:row>
      <xdr:rowOff>171450</xdr:rowOff>
    </xdr:to>
    <xdr:sp macro="" textlink="">
      <xdr:nvSpPr>
        <xdr:cNvPr id="12421" name="Text Box 133">
          <a:extLst>
            <a:ext uri="{FF2B5EF4-FFF2-40B4-BE49-F238E27FC236}">
              <a16:creationId xmlns:a16="http://schemas.microsoft.com/office/drawing/2014/main" id="{2C49ADF5-F033-4B01-8E77-39196493804F}"/>
            </a:ext>
          </a:extLst>
        </xdr:cNvPr>
        <xdr:cNvSpPr txBox="1">
          <a:spLocks noChangeArrowheads="1"/>
        </xdr:cNvSpPr>
      </xdr:nvSpPr>
      <xdr:spPr bwMode="auto">
        <a:xfrm>
          <a:off x="39243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28,245</a:t>
          </a:r>
        </a:p>
      </xdr:txBody>
    </xdr:sp>
    <xdr:clientData/>
  </xdr:twoCellAnchor>
  <xdr:twoCellAnchor>
    <xdr:from>
      <xdr:col>3</xdr:col>
      <xdr:colOff>139700</xdr:colOff>
      <xdr:row>34</xdr:row>
      <xdr:rowOff>101600</xdr:rowOff>
    </xdr:from>
    <xdr:to>
      <xdr:col>3</xdr:col>
      <xdr:colOff>234950</xdr:colOff>
      <xdr:row>34</xdr:row>
      <xdr:rowOff>203200</xdr:rowOff>
    </xdr:to>
    <xdr:sp macro="" textlink="">
      <xdr:nvSpPr>
        <xdr:cNvPr id="472031" name="Oval 134">
          <a:extLst>
            <a:ext uri="{FF2B5EF4-FFF2-40B4-BE49-F238E27FC236}">
              <a16:creationId xmlns:a16="http://schemas.microsoft.com/office/drawing/2014/main" id="{6A98528E-8A07-412F-8870-3904975D2726}"/>
            </a:ext>
          </a:extLst>
        </xdr:cNvPr>
        <xdr:cNvSpPr>
          <a:spLocks noChangeArrowheads="1"/>
        </xdr:cNvSpPr>
      </xdr:nvSpPr>
      <xdr:spPr bwMode="auto">
        <a:xfrm>
          <a:off x="3263900" y="61976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33</xdr:row>
      <xdr:rowOff>247650</xdr:rowOff>
    </xdr:from>
    <xdr:to>
      <xdr:col>3</xdr:col>
      <xdr:colOff>546281</xdr:colOff>
      <xdr:row>34</xdr:row>
      <xdr:rowOff>114300</xdr:rowOff>
    </xdr:to>
    <xdr:sp macro="" textlink="">
      <xdr:nvSpPr>
        <xdr:cNvPr id="12423" name="Text Box 135">
          <a:extLst>
            <a:ext uri="{FF2B5EF4-FFF2-40B4-BE49-F238E27FC236}">
              <a16:creationId xmlns:a16="http://schemas.microsoft.com/office/drawing/2014/main" id="{BA02548E-6CA8-4189-B624-0051C4154BFC}"/>
            </a:ext>
          </a:extLst>
        </xdr:cNvPr>
        <xdr:cNvSpPr txBox="1">
          <a:spLocks noChangeArrowheads="1"/>
        </xdr:cNvSpPr>
      </xdr:nvSpPr>
      <xdr:spPr bwMode="auto">
        <a:xfrm>
          <a:off x="32289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29,706</a:t>
          </a:r>
        </a:p>
      </xdr:txBody>
    </xdr:sp>
    <xdr:clientData/>
  </xdr:twoCellAnchor>
  <xdr:twoCellAnchor>
    <xdr:from>
      <xdr:col>2</xdr:col>
      <xdr:colOff>546100</xdr:colOff>
      <xdr:row>34</xdr:row>
      <xdr:rowOff>101600</xdr:rowOff>
    </xdr:from>
    <xdr:to>
      <xdr:col>2</xdr:col>
      <xdr:colOff>641350</xdr:colOff>
      <xdr:row>34</xdr:row>
      <xdr:rowOff>203200</xdr:rowOff>
    </xdr:to>
    <xdr:sp macro="" textlink="">
      <xdr:nvSpPr>
        <xdr:cNvPr id="472033" name="Oval 136">
          <a:extLst>
            <a:ext uri="{FF2B5EF4-FFF2-40B4-BE49-F238E27FC236}">
              <a16:creationId xmlns:a16="http://schemas.microsoft.com/office/drawing/2014/main" id="{5DD88924-8F71-418E-9713-1B783D9751F7}"/>
            </a:ext>
          </a:extLst>
        </xdr:cNvPr>
        <xdr:cNvSpPr>
          <a:spLocks noChangeArrowheads="1"/>
        </xdr:cNvSpPr>
      </xdr:nvSpPr>
      <xdr:spPr bwMode="auto">
        <a:xfrm>
          <a:off x="2628900" y="61976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33</xdr:row>
      <xdr:rowOff>247650</xdr:rowOff>
    </xdr:from>
    <xdr:to>
      <xdr:col>2</xdr:col>
      <xdr:colOff>936625</xdr:colOff>
      <xdr:row>34</xdr:row>
      <xdr:rowOff>114300</xdr:rowOff>
    </xdr:to>
    <xdr:sp macro="" textlink="">
      <xdr:nvSpPr>
        <xdr:cNvPr id="12425" name="Text Box 137">
          <a:extLst>
            <a:ext uri="{FF2B5EF4-FFF2-40B4-BE49-F238E27FC236}">
              <a16:creationId xmlns:a16="http://schemas.microsoft.com/office/drawing/2014/main" id="{9CFBE34F-46D3-4F0C-B49D-6DE6C95716BF}"/>
            </a:ext>
          </a:extLst>
        </xdr:cNvPr>
        <xdr:cNvSpPr txBox="1">
          <a:spLocks noChangeArrowheads="1"/>
        </xdr:cNvSpPr>
      </xdr:nvSpPr>
      <xdr:spPr bwMode="auto">
        <a:xfrm>
          <a:off x="25241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29,647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0.19112</cdr:x>
      <cdr:y>0.02596</cdr:y>
    </cdr:from>
    <cdr:to>
      <cdr:x>0.98068</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496670" name="Chart 1">
          <a:extLst>
            <a:ext uri="{FF2B5EF4-FFF2-40B4-BE49-F238E27FC236}">
              <a16:creationId xmlns:a16="http://schemas.microsoft.com/office/drawing/2014/main" id="{08F281BB-BC65-4FBF-B28B-BFF884E84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496671" name="Rectangle 2">
          <a:extLst>
            <a:ext uri="{FF2B5EF4-FFF2-40B4-BE49-F238E27FC236}">
              <a16:creationId xmlns:a16="http://schemas.microsoft.com/office/drawing/2014/main" id="{3D372D2F-10E3-4CD5-9F6A-13268079252C}"/>
            </a:ext>
          </a:extLst>
        </xdr:cNvPr>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496672" name="Rectangle 3">
          <a:extLst>
            <a:ext uri="{FF2B5EF4-FFF2-40B4-BE49-F238E27FC236}">
              <a16:creationId xmlns:a16="http://schemas.microsoft.com/office/drawing/2014/main" id="{F67D2DBA-03EA-48CC-904F-E171E9653155}"/>
            </a:ext>
          </a:extLst>
        </xdr:cNvPr>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496673" name="Line 4">
          <a:extLst>
            <a:ext uri="{FF2B5EF4-FFF2-40B4-BE49-F238E27FC236}">
              <a16:creationId xmlns:a16="http://schemas.microsoft.com/office/drawing/2014/main" id="{8A84F5DB-45C0-4EE0-9AA4-8CFD3C58C1E6}"/>
            </a:ext>
          </a:extLst>
        </xdr:cNvPr>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496674" name="Oval 5">
          <a:extLst>
            <a:ext uri="{FF2B5EF4-FFF2-40B4-BE49-F238E27FC236}">
              <a16:creationId xmlns:a16="http://schemas.microsoft.com/office/drawing/2014/main" id="{B8422B36-F785-42A7-BD32-A65CDDFB1925}"/>
            </a:ext>
          </a:extLst>
        </xdr:cNvPr>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496675" name="Rectangle 6">
          <a:extLst>
            <a:ext uri="{FF2B5EF4-FFF2-40B4-BE49-F238E27FC236}">
              <a16:creationId xmlns:a16="http://schemas.microsoft.com/office/drawing/2014/main" id="{87106828-409D-4973-8CDF-83EC8FCE61C8}"/>
            </a:ext>
          </a:extLst>
        </xdr:cNvPr>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a:extLst>
            <a:ext uri="{FF2B5EF4-FFF2-40B4-BE49-F238E27FC236}">
              <a16:creationId xmlns:a16="http://schemas.microsoft.com/office/drawing/2014/main" id="{FCE246F6-287F-4959-A2A4-40CA7B59F3A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a:extLst>
            <a:ext uri="{FF2B5EF4-FFF2-40B4-BE49-F238E27FC236}">
              <a16:creationId xmlns:a16="http://schemas.microsoft.com/office/drawing/2014/main" id="{991C2B87-AE18-43D8-907B-F3FEC346336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6678" name="Line 10">
          <a:extLst>
            <a:ext uri="{FF2B5EF4-FFF2-40B4-BE49-F238E27FC236}">
              <a16:creationId xmlns:a16="http://schemas.microsoft.com/office/drawing/2014/main" id="{600EA336-1E08-4B8E-9F6E-547EE728C4C6}"/>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a:extLst>
            <a:ext uri="{FF2B5EF4-FFF2-40B4-BE49-F238E27FC236}">
              <a16:creationId xmlns:a16="http://schemas.microsoft.com/office/drawing/2014/main" id="{BB658B78-609A-4A98-8E94-02711ABC308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a:extLst>
            <a:ext uri="{FF2B5EF4-FFF2-40B4-BE49-F238E27FC236}">
              <a16:creationId xmlns:a16="http://schemas.microsoft.com/office/drawing/2014/main" id="{4366E893-1E87-4D9C-A8FA-03675AB1624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a:extLst>
            <a:ext uri="{FF2B5EF4-FFF2-40B4-BE49-F238E27FC236}">
              <a16:creationId xmlns:a16="http://schemas.microsoft.com/office/drawing/2014/main" id="{C53792AD-44ED-462F-B90F-AB24935FE487}"/>
            </a:ext>
          </a:extLst>
        </xdr:cNvPr>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a:extLst>
            <a:ext uri="{FF2B5EF4-FFF2-40B4-BE49-F238E27FC236}">
              <a16:creationId xmlns:a16="http://schemas.microsoft.com/office/drawing/2014/main" id="{2EDCCA0A-7D96-4985-BD82-21D0E3B1FDAF}"/>
            </a:ext>
          </a:extLst>
        </xdr:cNvPr>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（財政調整基金残高）</a:t>
          </a:r>
        </a:p>
        <a:p>
          <a:pPr algn="l" rtl="0">
            <a:lnSpc>
              <a:spcPts val="1100"/>
            </a:lnSpc>
            <a:defRPr sz="1000"/>
          </a:pPr>
          <a:r>
            <a:rPr lang="ja-JP" altLang="en-US" sz="900" b="0" i="0" u="none" strike="noStrike" baseline="0">
              <a:solidFill>
                <a:srgbClr val="000000"/>
              </a:solidFill>
              <a:latin typeface="ＭＳ ゴシック"/>
              <a:ea typeface="ＭＳ ゴシック"/>
            </a:rPr>
            <a:t>　経済状況の悪化で落ち込む地方税や特定財源で賄いきれない財源に対応するために財政調整基金を</a:t>
          </a:r>
          <a:r>
            <a:rPr lang="en-US" altLang="ja-JP" sz="900" b="0" i="0" u="none" strike="noStrike" baseline="0">
              <a:solidFill>
                <a:srgbClr val="000000"/>
              </a:solidFill>
              <a:latin typeface="ＭＳ ゴシック"/>
              <a:ea typeface="ＭＳ ゴシック"/>
            </a:rPr>
            <a:t>3</a:t>
          </a:r>
          <a:r>
            <a:rPr lang="ja-JP" altLang="en-US" sz="900" b="0" i="0" u="none" strike="noStrike" baseline="0">
              <a:solidFill>
                <a:srgbClr val="000000"/>
              </a:solidFill>
              <a:latin typeface="ＭＳ ゴシック"/>
              <a:ea typeface="ＭＳ ゴシック"/>
            </a:rPr>
            <a:t>億</a:t>
          </a:r>
          <a:r>
            <a:rPr lang="en-US" altLang="ja-JP" sz="900" b="0" i="0" u="none" strike="noStrike" baseline="0">
              <a:solidFill>
                <a:srgbClr val="000000"/>
              </a:solidFill>
              <a:latin typeface="ＭＳ ゴシック"/>
              <a:ea typeface="ＭＳ ゴシック"/>
            </a:rPr>
            <a:t>9,800</a:t>
          </a:r>
          <a:r>
            <a:rPr lang="ja-JP" altLang="en-US" sz="900" b="0" i="0" u="none" strike="noStrike" baseline="0">
              <a:solidFill>
                <a:srgbClr val="000000"/>
              </a:solidFill>
              <a:latin typeface="ＭＳ ゴシック"/>
              <a:ea typeface="ＭＳ ゴシック"/>
            </a:rPr>
            <a:t>万円活用したことにより、基金残高は減少した。</a:t>
          </a:r>
        </a:p>
        <a:p>
          <a:pPr algn="l" rtl="0">
            <a:lnSpc>
              <a:spcPts val="1100"/>
            </a:lnSpc>
            <a:defRPr sz="1000"/>
          </a:pPr>
          <a:r>
            <a:rPr lang="ja-JP" altLang="en-US" sz="900" b="0" i="0" u="none" strike="noStrike" baseline="0">
              <a:solidFill>
                <a:srgbClr val="000000"/>
              </a:solidFill>
              <a:latin typeface="ＭＳ ゴシック"/>
              <a:ea typeface="ＭＳ ゴシック"/>
            </a:rPr>
            <a:t>（実質収支額）</a:t>
          </a:r>
        </a:p>
        <a:p>
          <a:pPr algn="l" rtl="0">
            <a:lnSpc>
              <a:spcPts val="1100"/>
            </a:lnSpc>
            <a:defRPr sz="1000"/>
          </a:pPr>
          <a:r>
            <a:rPr lang="ja-JP" altLang="en-US" sz="900" b="0" i="0" u="none" strike="noStrike" baseline="0">
              <a:solidFill>
                <a:srgbClr val="000000"/>
              </a:solidFill>
              <a:latin typeface="ＭＳ ゴシック"/>
              <a:ea typeface="ＭＳ ゴシック"/>
            </a:rPr>
            <a:t>　歳入において徴収強化による町税や特別交付税の増額により実質収支比率が</a:t>
          </a:r>
          <a:r>
            <a:rPr lang="en-US" altLang="ja-JP" sz="900" b="0" i="0" u="none" strike="noStrike" baseline="0">
              <a:solidFill>
                <a:srgbClr val="000000"/>
              </a:solidFill>
              <a:latin typeface="ＭＳ ゴシック"/>
              <a:ea typeface="ＭＳ ゴシック"/>
            </a:rPr>
            <a:t>7.65</a:t>
          </a:r>
          <a:r>
            <a:rPr lang="ja-JP" altLang="en-US" sz="900" b="0" i="0" u="none" strike="noStrike" baseline="0">
              <a:solidFill>
                <a:srgbClr val="000000"/>
              </a:solidFill>
              <a:latin typeface="ＭＳ ゴシック"/>
              <a:ea typeface="ＭＳ ゴシック"/>
            </a:rPr>
            <a:t>％となり、近年の</a:t>
          </a:r>
          <a:r>
            <a:rPr lang="en-US" altLang="ja-JP" sz="900" b="0" i="0" u="none" strike="noStrike" baseline="0">
              <a:solidFill>
                <a:srgbClr val="000000"/>
              </a:solidFill>
              <a:latin typeface="ＭＳ ゴシック"/>
              <a:ea typeface="ＭＳ ゴシック"/>
            </a:rPr>
            <a:t>5</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6</a:t>
          </a:r>
          <a:r>
            <a:rPr lang="ja-JP" altLang="en-US" sz="900" b="0" i="0" u="none" strike="noStrike" baseline="0">
              <a:solidFill>
                <a:srgbClr val="000000"/>
              </a:solidFill>
              <a:latin typeface="ＭＳ ゴシック"/>
              <a:ea typeface="ＭＳ ゴシック"/>
            </a:rPr>
            <a:t>％台から比較すると高い数値となっているため、必要な事業の見直しや年度内の基金への積立など数値を引き下げる財政運営を図る必要がある。</a:t>
          </a:r>
        </a:p>
        <a:p>
          <a:pPr algn="l" rtl="0">
            <a:lnSpc>
              <a:spcPts val="1100"/>
            </a:lnSpc>
            <a:defRPr sz="1000"/>
          </a:pPr>
          <a:r>
            <a:rPr lang="ja-JP" altLang="en-US" sz="900" b="0" i="0" u="none" strike="noStrike" baseline="0">
              <a:solidFill>
                <a:srgbClr val="000000"/>
              </a:solidFill>
              <a:latin typeface="ＭＳ ゴシック"/>
              <a:ea typeface="ＭＳ ゴシック"/>
            </a:rPr>
            <a:t>（実質単年度収支）</a:t>
          </a:r>
        </a:p>
        <a:p>
          <a:pPr algn="l" rtl="0">
            <a:lnSpc>
              <a:spcPts val="1100"/>
            </a:lnSpc>
            <a:defRPr sz="1000"/>
          </a:pPr>
          <a:r>
            <a:rPr lang="ja-JP" altLang="en-US" sz="900" b="0" i="0" u="none" strike="noStrike" baseline="0">
              <a:solidFill>
                <a:srgbClr val="000000"/>
              </a:solidFill>
              <a:latin typeface="ＭＳ ゴシック"/>
              <a:ea typeface="ＭＳ ゴシック"/>
            </a:rPr>
            <a:t>　平成</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年度は前述のとおり、財政調整基金の取崩しが多額であったため、標準財政規模比△</a:t>
          </a:r>
          <a:r>
            <a:rPr lang="en-US" altLang="ja-JP" sz="900" b="0" i="0" u="none" strike="noStrike" baseline="0">
              <a:solidFill>
                <a:srgbClr val="000000"/>
              </a:solidFill>
              <a:latin typeface="ＭＳ ゴシック"/>
              <a:ea typeface="ＭＳ ゴシック"/>
            </a:rPr>
            <a:t>1.68</a:t>
          </a:r>
          <a:r>
            <a:rPr lang="ja-JP" altLang="en-US" sz="900" b="0" i="0" u="none" strike="noStrike" baseline="0">
              <a:solidFill>
                <a:srgbClr val="000000"/>
              </a:solidFill>
              <a:latin typeface="ＭＳ ゴシック"/>
              <a:ea typeface="ＭＳ ゴシック"/>
            </a:rPr>
            <a:t>％という比率となった。</a:t>
          </a:r>
          <a:endParaRPr lang="en-US" altLang="ja-JP"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（今後の対応）</a:t>
          </a:r>
        </a:p>
        <a:p>
          <a:pPr algn="l" rtl="0">
            <a:lnSpc>
              <a:spcPts val="1100"/>
            </a:lnSpc>
            <a:defRPr sz="1000"/>
          </a:pPr>
          <a:r>
            <a:rPr lang="ja-JP" altLang="en-US" sz="900" b="0" i="0" u="none" strike="noStrike" baseline="0">
              <a:solidFill>
                <a:srgbClr val="000000"/>
              </a:solidFill>
              <a:latin typeface="ＭＳ ゴシック"/>
              <a:ea typeface="ＭＳ ゴシック"/>
            </a:rPr>
            <a:t>　税収の伸びが期待できないことから、財政調整基金を活用しながらの財政運営となることが予想される。</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42532" name="Chart 5">
          <a:extLst>
            <a:ext uri="{FF2B5EF4-FFF2-40B4-BE49-F238E27FC236}">
              <a16:creationId xmlns:a16="http://schemas.microsoft.com/office/drawing/2014/main" id="{542B53BC-8026-4C67-94B8-6C0CD7701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42533" name="正方形/長方形 3">
          <a:extLst>
            <a:ext uri="{FF2B5EF4-FFF2-40B4-BE49-F238E27FC236}">
              <a16:creationId xmlns:a16="http://schemas.microsoft.com/office/drawing/2014/main" id="{9EDFA7EF-6F57-4DFC-9082-9CD05C42B7F6}"/>
            </a:ext>
          </a:extLst>
        </xdr:cNvPr>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a:extLst>
            <a:ext uri="{FF2B5EF4-FFF2-40B4-BE49-F238E27FC236}">
              <a16:creationId xmlns:a16="http://schemas.microsoft.com/office/drawing/2014/main" id="{22791615-3581-475C-88EA-FAC5A17BF8F7}"/>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a:extLst>
            <a:ext uri="{FF2B5EF4-FFF2-40B4-BE49-F238E27FC236}">
              <a16:creationId xmlns:a16="http://schemas.microsoft.com/office/drawing/2014/main" id="{8CBEBC13-150F-4132-A938-8015672F3A2D}"/>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a:extLst>
            <a:ext uri="{FF2B5EF4-FFF2-40B4-BE49-F238E27FC236}">
              <a16:creationId xmlns:a16="http://schemas.microsoft.com/office/drawing/2014/main" id="{92559771-BB72-4FF6-A337-B1BFD52F7066}"/>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a:extLst>
            <a:ext uri="{FF2B5EF4-FFF2-40B4-BE49-F238E27FC236}">
              <a16:creationId xmlns:a16="http://schemas.microsoft.com/office/drawing/2014/main" id="{551E7C6A-22EF-452F-A0DA-87CDA5FA11A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a:extLst>
            <a:ext uri="{FF2B5EF4-FFF2-40B4-BE49-F238E27FC236}">
              <a16:creationId xmlns:a16="http://schemas.microsoft.com/office/drawing/2014/main" id="{75713121-1792-4868-A195-DB5FDA9E610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a:extLst>
            <a:ext uri="{FF2B5EF4-FFF2-40B4-BE49-F238E27FC236}">
              <a16:creationId xmlns:a16="http://schemas.microsoft.com/office/drawing/2014/main" id="{577DDE51-7C08-423B-AEFC-699F82708EC5}"/>
            </a:ext>
          </a:extLst>
        </xdr:cNvPr>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a:extLst>
            <a:ext uri="{FF2B5EF4-FFF2-40B4-BE49-F238E27FC236}">
              <a16:creationId xmlns:a16="http://schemas.microsoft.com/office/drawing/2014/main" id="{AE9DCB7F-7145-4AC8-A676-A5662183939E}"/>
            </a:ext>
          </a:extLst>
        </xdr:cNvPr>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○現状</a:t>
          </a:r>
        </a:p>
        <a:p>
          <a:pPr algn="l" rtl="0">
            <a:lnSpc>
              <a:spcPts val="1600"/>
            </a:lnSpc>
            <a:defRPr sz="1000"/>
          </a:pPr>
          <a:r>
            <a:rPr lang="ja-JP" altLang="en-US" sz="1400" b="0" i="0" u="none" strike="noStrike" baseline="0">
              <a:solidFill>
                <a:srgbClr val="000000"/>
              </a:solidFill>
              <a:latin typeface="ＭＳ ゴシック"/>
              <a:ea typeface="ＭＳ ゴシック"/>
            </a:rPr>
            <a:t>　一般会計及びすべての特別会計で赤字が生じていない。</a:t>
          </a:r>
        </a:p>
        <a:p>
          <a:pPr algn="l" rtl="0">
            <a:lnSpc>
              <a:spcPts val="1700"/>
            </a:lnSpc>
            <a:defRPr sz="1000"/>
          </a:pPr>
          <a:r>
            <a:rPr lang="ja-JP" altLang="en-US" sz="1400" b="0" i="0" u="none" strike="noStrike" baseline="0">
              <a:solidFill>
                <a:srgbClr val="000000"/>
              </a:solidFill>
              <a:latin typeface="ＭＳ ゴシック"/>
              <a:ea typeface="ＭＳ ゴシック"/>
            </a:rPr>
            <a:t>○今後の対応</a:t>
          </a:r>
        </a:p>
        <a:p>
          <a:pPr algn="l" rtl="0">
            <a:lnSpc>
              <a:spcPts val="1500"/>
            </a:lnSpc>
            <a:defRPr sz="1000"/>
          </a:pPr>
          <a:r>
            <a:rPr lang="ja-JP" altLang="en-US" sz="1400" b="0" i="0" u="none" strike="noStrike" baseline="0">
              <a:solidFill>
                <a:srgbClr val="000000"/>
              </a:solidFill>
              <a:latin typeface="ＭＳ ゴシック"/>
              <a:ea typeface="ＭＳ ゴシック"/>
            </a:rPr>
            <a:t>　各会計で適正な財政運営、企業経営を行っていく。</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a:extLst>
            <a:ext uri="{FF2B5EF4-FFF2-40B4-BE49-F238E27FC236}">
              <a16:creationId xmlns:a16="http://schemas.microsoft.com/office/drawing/2014/main" id="{C2C7184E-3171-4A52-9E6E-5EDD6BD7E9BF}"/>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42542" name="凡例1">
          <a:extLst>
            <a:ext uri="{FF2B5EF4-FFF2-40B4-BE49-F238E27FC236}">
              <a16:creationId xmlns:a16="http://schemas.microsoft.com/office/drawing/2014/main" id="{4B36A6CD-75DE-4D48-BE20-DE016F62A41B}"/>
            </a:ext>
          </a:extLst>
        </xdr:cNvPr>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42543" name="凡例2">
          <a:extLst>
            <a:ext uri="{FF2B5EF4-FFF2-40B4-BE49-F238E27FC236}">
              <a16:creationId xmlns:a16="http://schemas.microsoft.com/office/drawing/2014/main" id="{2F763677-D36A-4809-943E-F02B5A2CB59A}"/>
            </a:ext>
          </a:extLst>
        </xdr:cNvPr>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42544" name="凡例3">
          <a:extLst>
            <a:ext uri="{FF2B5EF4-FFF2-40B4-BE49-F238E27FC236}">
              <a16:creationId xmlns:a16="http://schemas.microsoft.com/office/drawing/2014/main" id="{CDCB1194-88EC-4E96-BC24-6718F00635E0}"/>
            </a:ext>
          </a:extLst>
        </xdr:cNvPr>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42545" name="凡例4">
          <a:extLst>
            <a:ext uri="{FF2B5EF4-FFF2-40B4-BE49-F238E27FC236}">
              <a16:creationId xmlns:a16="http://schemas.microsoft.com/office/drawing/2014/main" id="{FB67A2F3-8E05-46EC-B391-5000FE12EAA9}"/>
            </a:ext>
          </a:extLst>
        </xdr:cNvPr>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42546" name="凡例5">
          <a:extLst>
            <a:ext uri="{FF2B5EF4-FFF2-40B4-BE49-F238E27FC236}">
              <a16:creationId xmlns:a16="http://schemas.microsoft.com/office/drawing/2014/main" id="{5BAF2608-839C-4C73-9750-FC17995C3611}"/>
            </a:ext>
          </a:extLst>
        </xdr:cNvPr>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42547" name="凡例6">
          <a:extLst>
            <a:ext uri="{FF2B5EF4-FFF2-40B4-BE49-F238E27FC236}">
              <a16:creationId xmlns:a16="http://schemas.microsoft.com/office/drawing/2014/main" id="{46823FA6-3C5C-4EE1-9F12-69ED9BF090A4}"/>
            </a:ext>
          </a:extLst>
        </xdr:cNvPr>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42548" name="凡例7">
          <a:extLst>
            <a:ext uri="{FF2B5EF4-FFF2-40B4-BE49-F238E27FC236}">
              <a16:creationId xmlns:a16="http://schemas.microsoft.com/office/drawing/2014/main" id="{5DC7EB45-8629-4635-8816-066AF739D339}"/>
            </a:ext>
          </a:extLst>
        </xdr:cNvPr>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42549" name="凡例9">
          <a:extLst>
            <a:ext uri="{FF2B5EF4-FFF2-40B4-BE49-F238E27FC236}">
              <a16:creationId xmlns:a16="http://schemas.microsoft.com/office/drawing/2014/main" id="{CE15F78A-09E2-4AE0-BF78-C972C527EA03}"/>
            </a:ext>
          </a:extLst>
        </xdr:cNvPr>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42550" name="凡例10">
          <a:extLst>
            <a:ext uri="{FF2B5EF4-FFF2-40B4-BE49-F238E27FC236}">
              <a16:creationId xmlns:a16="http://schemas.microsoft.com/office/drawing/2014/main" id="{E7F5C676-95F6-4ED1-8C1B-4EE057616C8E}"/>
            </a:ext>
          </a:extLst>
        </xdr:cNvPr>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a:extLst>
            <a:ext uri="{FF2B5EF4-FFF2-40B4-BE49-F238E27FC236}">
              <a16:creationId xmlns:a16="http://schemas.microsoft.com/office/drawing/2014/main" id="{7794A98C-7D89-4FD1-83BE-6B0E9C5F07B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a:extLst>
            <a:ext uri="{FF2B5EF4-FFF2-40B4-BE49-F238E27FC236}">
              <a16:creationId xmlns:a16="http://schemas.microsoft.com/office/drawing/2014/main" id="{B0B109F6-29F2-4964-8FD7-C4BCE36D040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a:extLst>
            <a:ext uri="{FF2B5EF4-FFF2-40B4-BE49-F238E27FC236}">
              <a16:creationId xmlns:a16="http://schemas.microsoft.com/office/drawing/2014/main" id="{8F692CEC-F6EF-41F8-AB10-DA750A51334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3559" name="Line 22">
          <a:extLst>
            <a:ext uri="{FF2B5EF4-FFF2-40B4-BE49-F238E27FC236}">
              <a16:creationId xmlns:a16="http://schemas.microsoft.com/office/drawing/2014/main" id="{C22E0994-3827-46B1-AD81-9EA42B0DB59C}"/>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343560" name="Rectangle 23">
          <a:extLst>
            <a:ext uri="{FF2B5EF4-FFF2-40B4-BE49-F238E27FC236}">
              <a16:creationId xmlns:a16="http://schemas.microsoft.com/office/drawing/2014/main" id="{A802C8F1-0196-4D34-9AB7-4C757C767F8C}"/>
            </a:ext>
          </a:extLst>
        </xdr:cNvPr>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343561" name="Rectangle 24">
          <a:extLst>
            <a:ext uri="{FF2B5EF4-FFF2-40B4-BE49-F238E27FC236}">
              <a16:creationId xmlns:a16="http://schemas.microsoft.com/office/drawing/2014/main" id="{00AA8955-C1BA-4DE9-B7F5-52C04BF16FA3}"/>
            </a:ext>
          </a:extLst>
        </xdr:cNvPr>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343562" name="Rectangle 25">
          <a:extLst>
            <a:ext uri="{FF2B5EF4-FFF2-40B4-BE49-F238E27FC236}">
              <a16:creationId xmlns:a16="http://schemas.microsoft.com/office/drawing/2014/main" id="{37B5D1D1-5536-46CA-B8D9-F6144493D523}"/>
            </a:ext>
          </a:extLst>
        </xdr:cNvPr>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343563" name="Rectangle 26">
          <a:extLst>
            <a:ext uri="{FF2B5EF4-FFF2-40B4-BE49-F238E27FC236}">
              <a16:creationId xmlns:a16="http://schemas.microsoft.com/office/drawing/2014/main" id="{06286AF6-8D2E-44D8-AB13-0FC5BD9F7E83}"/>
            </a:ext>
          </a:extLst>
        </xdr:cNvPr>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343564" name="Rectangle 27">
          <a:extLst>
            <a:ext uri="{FF2B5EF4-FFF2-40B4-BE49-F238E27FC236}">
              <a16:creationId xmlns:a16="http://schemas.microsoft.com/office/drawing/2014/main" id="{716CD2CF-1383-46F0-8B03-981934B57FA2}"/>
            </a:ext>
          </a:extLst>
        </xdr:cNvPr>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343565" name="Rectangle 28">
          <a:extLst>
            <a:ext uri="{FF2B5EF4-FFF2-40B4-BE49-F238E27FC236}">
              <a16:creationId xmlns:a16="http://schemas.microsoft.com/office/drawing/2014/main" id="{9A014A93-6EBE-4A99-91A5-C2558561922B}"/>
            </a:ext>
          </a:extLst>
        </xdr:cNvPr>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343566" name="Rectangle 29">
          <a:extLst>
            <a:ext uri="{FF2B5EF4-FFF2-40B4-BE49-F238E27FC236}">
              <a16:creationId xmlns:a16="http://schemas.microsoft.com/office/drawing/2014/main" id="{47C17E52-7DE3-452C-8D2C-ED384957812F}"/>
            </a:ext>
          </a:extLst>
        </xdr:cNvPr>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343567" name="Rectangle 30">
          <a:extLst>
            <a:ext uri="{FF2B5EF4-FFF2-40B4-BE49-F238E27FC236}">
              <a16:creationId xmlns:a16="http://schemas.microsoft.com/office/drawing/2014/main" id="{F2B09029-DD58-4A69-A600-6A24E7965AFA}"/>
            </a:ext>
          </a:extLst>
        </xdr:cNvPr>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343568" name="Line 31">
          <a:extLst>
            <a:ext uri="{FF2B5EF4-FFF2-40B4-BE49-F238E27FC236}">
              <a16:creationId xmlns:a16="http://schemas.microsoft.com/office/drawing/2014/main" id="{87B0AD50-1766-4974-B63C-A07587E8C1DC}"/>
            </a:ext>
          </a:extLst>
        </xdr:cNvPr>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343569" name="Oval 32">
          <a:extLst>
            <a:ext uri="{FF2B5EF4-FFF2-40B4-BE49-F238E27FC236}">
              <a16:creationId xmlns:a16="http://schemas.microsoft.com/office/drawing/2014/main" id="{0E640A63-B02D-45EE-8A4D-447F4FE570C2}"/>
            </a:ext>
          </a:extLst>
        </xdr:cNvPr>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343570" name="Rectangle 87">
          <a:extLst>
            <a:ext uri="{FF2B5EF4-FFF2-40B4-BE49-F238E27FC236}">
              <a16:creationId xmlns:a16="http://schemas.microsoft.com/office/drawing/2014/main" id="{9928A28E-377F-4D3A-A87B-4E7628758048}"/>
            </a:ext>
          </a:extLst>
        </xdr:cNvPr>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a:extLst>
            <a:ext uri="{FF2B5EF4-FFF2-40B4-BE49-F238E27FC236}">
              <a16:creationId xmlns:a16="http://schemas.microsoft.com/office/drawing/2014/main" id="{EFB556B0-2DB8-4F65-90F2-B480A343E96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343572" name="Chart 90">
          <a:extLst>
            <a:ext uri="{FF2B5EF4-FFF2-40B4-BE49-F238E27FC236}">
              <a16:creationId xmlns:a16="http://schemas.microsoft.com/office/drawing/2014/main" id="{D5F0EFC5-D819-4394-9204-4BC133DA70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a:extLst>
            <a:ext uri="{FF2B5EF4-FFF2-40B4-BE49-F238E27FC236}">
              <a16:creationId xmlns:a16="http://schemas.microsoft.com/office/drawing/2014/main" id="{F8DFEC66-305E-4EC7-8FBC-5FBF1A73F03D}"/>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a:extLst>
            <a:ext uri="{FF2B5EF4-FFF2-40B4-BE49-F238E27FC236}">
              <a16:creationId xmlns:a16="http://schemas.microsoft.com/office/drawing/2014/main" id="{B785BE0D-358F-491F-93CB-CD79E4F54B1B}"/>
            </a:ext>
          </a:extLst>
        </xdr:cNvPr>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100"/>
            </a:lnSpc>
          </a:pPr>
          <a:r>
            <a:rPr lang="ja-JP" altLang="ja-JP" sz="900" b="0" i="0" baseline="0">
              <a:effectLst/>
              <a:latin typeface="+mn-lt"/>
              <a:ea typeface="+mn-ea"/>
              <a:cs typeface="+mn-cs"/>
            </a:rPr>
            <a:t>（実質公債費比率）</a:t>
          </a:r>
          <a:endParaRPr lang="ja-JP" altLang="ja-JP" sz="1050">
            <a:effectLst/>
          </a:endParaRPr>
        </a:p>
        <a:p>
          <a:pPr rtl="0">
            <a:lnSpc>
              <a:spcPts val="1100"/>
            </a:lnSpc>
          </a:pPr>
          <a:r>
            <a:rPr lang="ja-JP" altLang="en-US" sz="900" b="0" i="0" baseline="0">
              <a:effectLst/>
              <a:latin typeface="+mn-lt"/>
              <a:ea typeface="+mn-ea"/>
              <a:cs typeface="+mn-cs"/>
            </a:rPr>
            <a:t>　一般会計等において、元金償還額を上回らない地方債の発行を行ってきたこと、また一部事務組合で借り入れた地方債の償還が終了したことにより、元利償還金が減少してきたため、前年度と比較し比率が下がった。</a:t>
          </a:r>
        </a:p>
        <a:p>
          <a:pPr rtl="0">
            <a:lnSpc>
              <a:spcPts val="1100"/>
            </a:lnSpc>
          </a:pPr>
          <a:r>
            <a:rPr lang="ja-JP" altLang="ja-JP" sz="900" b="0" i="0" baseline="0">
              <a:effectLst/>
              <a:latin typeface="+mn-lt"/>
              <a:ea typeface="+mn-ea"/>
              <a:cs typeface="+mn-cs"/>
            </a:rPr>
            <a:t>（元利償還金）</a:t>
          </a:r>
          <a:endParaRPr lang="ja-JP" altLang="ja-JP" sz="1050">
            <a:effectLst/>
          </a:endParaRPr>
        </a:p>
        <a:p>
          <a:pPr rtl="0">
            <a:lnSpc>
              <a:spcPts val="1100"/>
            </a:lnSpc>
          </a:pPr>
          <a:r>
            <a:rPr lang="ja-JP" altLang="ja-JP" sz="900" b="0" i="0" baseline="0">
              <a:effectLst/>
              <a:latin typeface="+mn-lt"/>
              <a:ea typeface="+mn-ea"/>
              <a:cs typeface="+mn-cs"/>
            </a:rPr>
            <a:t>　</a:t>
          </a:r>
          <a:r>
            <a:rPr lang="ja-JP" altLang="en-US" sz="900" b="0" i="0" baseline="0">
              <a:effectLst/>
              <a:latin typeface="+mn-lt"/>
              <a:ea typeface="+mn-ea"/>
              <a:cs typeface="+mn-cs"/>
            </a:rPr>
            <a:t>平成</a:t>
          </a:r>
          <a:r>
            <a:rPr lang="en-US" altLang="ja-JP" sz="900" b="0" i="0" baseline="0">
              <a:effectLst/>
              <a:latin typeface="+mn-lt"/>
              <a:ea typeface="+mn-ea"/>
              <a:cs typeface="+mn-cs"/>
            </a:rPr>
            <a:t>21</a:t>
          </a:r>
          <a:r>
            <a:rPr lang="ja-JP" altLang="en-US" sz="900" b="0" i="0" baseline="0">
              <a:effectLst/>
              <a:latin typeface="+mn-lt"/>
              <a:ea typeface="+mn-ea"/>
              <a:cs typeface="+mn-cs"/>
            </a:rPr>
            <a:t>年度から</a:t>
          </a:r>
          <a:r>
            <a:rPr lang="en-US" altLang="ja-JP" sz="900" b="0" i="0" baseline="0">
              <a:effectLst/>
              <a:latin typeface="+mn-lt"/>
              <a:ea typeface="+mn-ea"/>
              <a:cs typeface="+mn-cs"/>
            </a:rPr>
            <a:t>10</a:t>
          </a:r>
          <a:r>
            <a:rPr lang="ja-JP" altLang="en-US" sz="900" b="0" i="0" baseline="0">
              <a:effectLst/>
              <a:latin typeface="+mn-lt"/>
              <a:ea typeface="+mn-ea"/>
              <a:cs typeface="+mn-cs"/>
            </a:rPr>
            <a:t>億円を超える償還金額であったが、本年度で公共用地先行取得に係る償還が終了する。</a:t>
          </a:r>
          <a:endParaRPr lang="ja-JP" altLang="ja-JP" sz="1050">
            <a:effectLst/>
          </a:endParaRPr>
        </a:p>
        <a:p>
          <a:pPr rtl="0">
            <a:lnSpc>
              <a:spcPts val="1100"/>
            </a:lnSpc>
          </a:pPr>
          <a:r>
            <a:rPr lang="ja-JP" altLang="ja-JP" sz="900" b="0" i="0" baseline="0">
              <a:effectLst/>
              <a:latin typeface="+mn-lt"/>
              <a:ea typeface="+mn-ea"/>
              <a:cs typeface="+mn-cs"/>
            </a:rPr>
            <a:t>（組合等が起こした地方債の元利償還金に対する負担金等）</a:t>
          </a:r>
          <a:endParaRPr lang="ja-JP" altLang="ja-JP" sz="1050">
            <a:effectLst/>
          </a:endParaRPr>
        </a:p>
        <a:p>
          <a:pPr rtl="0">
            <a:lnSpc>
              <a:spcPts val="1100"/>
            </a:lnSpc>
          </a:pPr>
          <a:r>
            <a:rPr lang="ja-JP" altLang="ja-JP" sz="900" b="0" i="0" baseline="0">
              <a:effectLst/>
              <a:latin typeface="+mn-lt"/>
              <a:ea typeface="+mn-ea"/>
              <a:cs typeface="+mn-cs"/>
            </a:rPr>
            <a:t>　関係する一部事務組合において、地方債発行が抑制されているため、減少傾向にある。</a:t>
          </a:r>
          <a:endParaRPr lang="ja-JP" altLang="ja-JP" sz="1050">
            <a:effectLst/>
          </a:endParaRPr>
        </a:p>
        <a:p>
          <a:pPr rtl="0">
            <a:lnSpc>
              <a:spcPts val="1100"/>
            </a:lnSpc>
          </a:pPr>
          <a:r>
            <a:rPr lang="ja-JP" altLang="ja-JP" sz="900" b="0" i="0" baseline="0">
              <a:effectLst/>
              <a:latin typeface="+mn-lt"/>
              <a:ea typeface="+mn-ea"/>
              <a:cs typeface="+mn-cs"/>
            </a:rPr>
            <a:t>（算入公債費等）</a:t>
          </a:r>
          <a:endParaRPr lang="ja-JP" altLang="ja-JP" sz="1050">
            <a:effectLst/>
          </a:endParaRPr>
        </a:p>
        <a:p>
          <a:pPr rtl="0">
            <a:lnSpc>
              <a:spcPts val="1100"/>
            </a:lnSpc>
          </a:pPr>
          <a:r>
            <a:rPr lang="ja-JP" altLang="ja-JP" sz="900" b="0" i="0" baseline="0">
              <a:effectLst/>
              <a:latin typeface="+mn-lt"/>
              <a:ea typeface="+mn-ea"/>
              <a:cs typeface="+mn-cs"/>
            </a:rPr>
            <a:t>　交付税</a:t>
          </a:r>
          <a:r>
            <a:rPr lang="ja-JP" altLang="en-US" sz="900" b="0" i="0" baseline="0">
              <a:effectLst/>
              <a:latin typeface="+mn-lt"/>
              <a:ea typeface="+mn-ea"/>
              <a:cs typeface="+mn-cs"/>
            </a:rPr>
            <a:t>措置</a:t>
          </a:r>
          <a:r>
            <a:rPr lang="ja-JP" altLang="ja-JP" sz="900" b="0" i="0" baseline="0">
              <a:effectLst/>
              <a:latin typeface="+mn-lt"/>
              <a:ea typeface="+mn-ea"/>
              <a:cs typeface="+mn-cs"/>
            </a:rPr>
            <a:t>される地方債</a:t>
          </a:r>
          <a:r>
            <a:rPr lang="ja-JP" altLang="en-US" sz="900" b="0" i="0" baseline="0">
              <a:effectLst/>
              <a:latin typeface="+mn-lt"/>
              <a:ea typeface="+mn-ea"/>
              <a:cs typeface="+mn-cs"/>
            </a:rPr>
            <a:t>の</a:t>
          </a:r>
          <a:r>
            <a:rPr lang="ja-JP" altLang="ja-JP" sz="900" b="0" i="0" baseline="0">
              <a:effectLst/>
              <a:latin typeface="+mn-lt"/>
              <a:ea typeface="+mn-ea"/>
              <a:cs typeface="+mn-cs"/>
            </a:rPr>
            <a:t>借入</a:t>
          </a:r>
          <a:r>
            <a:rPr lang="ja-JP" altLang="en-US" sz="900" b="0" i="0" baseline="0">
              <a:effectLst/>
              <a:latin typeface="+mn-lt"/>
              <a:ea typeface="+mn-ea"/>
              <a:cs typeface="+mn-cs"/>
            </a:rPr>
            <a:t>を</a:t>
          </a:r>
          <a:r>
            <a:rPr lang="ja-JP" altLang="ja-JP" sz="900" b="0" i="0" baseline="0">
              <a:effectLst/>
              <a:latin typeface="+mn-lt"/>
              <a:ea typeface="+mn-ea"/>
              <a:cs typeface="+mn-cs"/>
            </a:rPr>
            <a:t>増</a:t>
          </a:r>
          <a:r>
            <a:rPr lang="ja-JP" altLang="en-US" sz="900" b="0" i="0" baseline="0">
              <a:effectLst/>
              <a:latin typeface="+mn-lt"/>
              <a:ea typeface="+mn-ea"/>
              <a:cs typeface="+mn-cs"/>
            </a:rPr>
            <a:t>やして</a:t>
          </a:r>
          <a:r>
            <a:rPr lang="ja-JP" altLang="ja-JP" sz="900" b="0" i="0" baseline="0">
              <a:effectLst/>
              <a:latin typeface="+mn-lt"/>
              <a:ea typeface="+mn-ea"/>
              <a:cs typeface="+mn-cs"/>
            </a:rPr>
            <a:t>おり、今後も</a:t>
          </a:r>
          <a:r>
            <a:rPr lang="ja-JP" altLang="en-US" sz="900" b="0" i="0" baseline="0">
              <a:effectLst/>
              <a:latin typeface="+mn-lt"/>
              <a:ea typeface="+mn-ea"/>
              <a:cs typeface="+mn-cs"/>
            </a:rPr>
            <a:t>交付税措置</a:t>
          </a:r>
          <a:r>
            <a:rPr lang="ja-JP" altLang="ja-JP" sz="900" b="0" i="0" baseline="0">
              <a:effectLst/>
              <a:latin typeface="+mn-lt"/>
              <a:ea typeface="+mn-ea"/>
              <a:cs typeface="+mn-cs"/>
            </a:rPr>
            <a:t>される地方債を活用した事業を展開していくように努める。</a:t>
          </a:r>
          <a:endParaRPr lang="ja-JP" altLang="ja-JP" sz="1050">
            <a:effectLst/>
          </a:endParaRPr>
        </a:p>
        <a:p>
          <a:pPr rtl="0">
            <a:lnSpc>
              <a:spcPts val="1100"/>
            </a:lnSpc>
          </a:pPr>
          <a:r>
            <a:rPr lang="ja-JP" altLang="ja-JP" sz="900" b="0" i="0" baseline="0">
              <a:effectLst/>
              <a:latin typeface="+mn-lt"/>
              <a:ea typeface="+mn-ea"/>
              <a:cs typeface="+mn-cs"/>
            </a:rPr>
            <a:t>（今後の対応）</a:t>
          </a:r>
          <a:endParaRPr lang="ja-JP" altLang="ja-JP" sz="1050">
            <a:effectLst/>
          </a:endParaRPr>
        </a:p>
        <a:p>
          <a:pPr rtl="0">
            <a:lnSpc>
              <a:spcPts val="1100"/>
            </a:lnSpc>
          </a:pPr>
          <a:r>
            <a:rPr lang="ja-JP" altLang="en-US" sz="900" b="0" i="0" baseline="0">
              <a:effectLst/>
              <a:latin typeface="+mn-lt"/>
              <a:ea typeface="+mn-ea"/>
              <a:cs typeface="+mn-cs"/>
            </a:rPr>
            <a:t>　本年度をもって公共用地先行取得に係る起債償還が終了するが、今後、津波避難タワー設置などの「津波防災まちづくり」に係るハード整備に伴い地方債の借入が増加する。しかし、町民・企業を守るための最重点施策と捉え、安全・安心を提供できるよう事業展開をしていくため、健全かつ安定的な財政運営を図る。</a:t>
          </a:r>
        </a:p>
        <a:p>
          <a:pPr rtl="0">
            <a:lnSpc>
              <a:spcPts val="1400"/>
            </a:lnSpc>
          </a:pP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299767" name="Chart 5">
          <a:extLst>
            <a:ext uri="{FF2B5EF4-FFF2-40B4-BE49-F238E27FC236}">
              <a16:creationId xmlns:a16="http://schemas.microsoft.com/office/drawing/2014/main" id="{DAABD2F4-3190-4237-9D87-C2EE8C01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299768" name="正方形/長方形 3">
          <a:extLst>
            <a:ext uri="{FF2B5EF4-FFF2-40B4-BE49-F238E27FC236}">
              <a16:creationId xmlns:a16="http://schemas.microsoft.com/office/drawing/2014/main" id="{6FD8E88C-A000-45CB-BDCB-52E285C0A194}"/>
            </a:ext>
          </a:extLst>
        </xdr:cNvPr>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a:extLst>
            <a:ext uri="{FF2B5EF4-FFF2-40B4-BE49-F238E27FC236}">
              <a16:creationId xmlns:a16="http://schemas.microsoft.com/office/drawing/2014/main" id="{A53BC6F1-C5C4-4C35-9DEF-EFFCCF3B1F62}"/>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299770" name="正方形/長方形 36" descr="右上がり対角線 (太)">
          <a:extLst>
            <a:ext uri="{FF2B5EF4-FFF2-40B4-BE49-F238E27FC236}">
              <a16:creationId xmlns:a16="http://schemas.microsoft.com/office/drawing/2014/main" id="{93CBF4A7-FD9F-426B-A5B4-169F852DE6F0}"/>
            </a:ext>
          </a:extLst>
        </xdr:cNvPr>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299771" name="正方形/長方形 37" descr="右下がり対角線 (太)">
          <a:extLst>
            <a:ext uri="{FF2B5EF4-FFF2-40B4-BE49-F238E27FC236}">
              <a16:creationId xmlns:a16="http://schemas.microsoft.com/office/drawing/2014/main" id="{5CD4D57B-3FB0-4B33-A3D2-DBBCA08F92F1}"/>
            </a:ext>
          </a:extLst>
        </xdr:cNvPr>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299772" name="正方形/長方形 38" descr="右上がり対角線 (太)">
          <a:extLst>
            <a:ext uri="{FF2B5EF4-FFF2-40B4-BE49-F238E27FC236}">
              <a16:creationId xmlns:a16="http://schemas.microsoft.com/office/drawing/2014/main" id="{747DEC3C-31AB-472A-9795-C81A3F64CCED}"/>
            </a:ext>
          </a:extLst>
        </xdr:cNvPr>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299773" name="正方形/長方形 39" descr="右下がり対角線 (太)">
          <a:extLst>
            <a:ext uri="{FF2B5EF4-FFF2-40B4-BE49-F238E27FC236}">
              <a16:creationId xmlns:a16="http://schemas.microsoft.com/office/drawing/2014/main" id="{3B9A4405-8E7F-4129-B643-EB4E4AFD7CCA}"/>
            </a:ext>
          </a:extLst>
        </xdr:cNvPr>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299774" name="正方形/長方形 40" descr="右上がり対角線 (太)">
          <a:extLst>
            <a:ext uri="{FF2B5EF4-FFF2-40B4-BE49-F238E27FC236}">
              <a16:creationId xmlns:a16="http://schemas.microsoft.com/office/drawing/2014/main" id="{90D75BBC-E87B-4161-AACD-EBA99A20EE86}"/>
            </a:ext>
          </a:extLst>
        </xdr:cNvPr>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299775" name="正方形/長方形 41" descr="右下がり対角線 (太)">
          <a:extLst>
            <a:ext uri="{FF2B5EF4-FFF2-40B4-BE49-F238E27FC236}">
              <a16:creationId xmlns:a16="http://schemas.microsoft.com/office/drawing/2014/main" id="{F0CC7125-6AC3-4BB6-95D4-85E635374E4E}"/>
            </a:ext>
          </a:extLst>
        </xdr:cNvPr>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299776" name="正方形/長方形 42" descr="右上がり対角線 (太)">
          <a:extLst>
            <a:ext uri="{FF2B5EF4-FFF2-40B4-BE49-F238E27FC236}">
              <a16:creationId xmlns:a16="http://schemas.microsoft.com/office/drawing/2014/main" id="{DDC0E85E-258A-48A8-B740-D46894272FD8}"/>
            </a:ext>
          </a:extLst>
        </xdr:cNvPr>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299777" name="正方形/長方形 43" descr="右下がり対角線 (太)">
          <a:extLst>
            <a:ext uri="{FF2B5EF4-FFF2-40B4-BE49-F238E27FC236}">
              <a16:creationId xmlns:a16="http://schemas.microsoft.com/office/drawing/2014/main" id="{440242B7-E01F-46CE-AD4B-3AD572CE97FB}"/>
            </a:ext>
          </a:extLst>
        </xdr:cNvPr>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299778" name="正方形/長方形 44" descr="右上がり対角線 (太)">
          <a:extLst>
            <a:ext uri="{FF2B5EF4-FFF2-40B4-BE49-F238E27FC236}">
              <a16:creationId xmlns:a16="http://schemas.microsoft.com/office/drawing/2014/main" id="{EDFCEE1A-E0BD-4C62-8857-48628562092A}"/>
            </a:ext>
          </a:extLst>
        </xdr:cNvPr>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299779" name="正方形/長方形 45" descr="右下がり対角線 (太)">
          <a:extLst>
            <a:ext uri="{FF2B5EF4-FFF2-40B4-BE49-F238E27FC236}">
              <a16:creationId xmlns:a16="http://schemas.microsoft.com/office/drawing/2014/main" id="{0FA70A03-2EB6-43FC-AD87-553DCAA7EB39}"/>
            </a:ext>
          </a:extLst>
        </xdr:cNvPr>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299780" name="正方形/長方形 46" descr="右上がり対角線 (太)">
          <a:extLst>
            <a:ext uri="{FF2B5EF4-FFF2-40B4-BE49-F238E27FC236}">
              <a16:creationId xmlns:a16="http://schemas.microsoft.com/office/drawing/2014/main" id="{AF8F86CA-14CA-42A3-BA76-EC309615506A}"/>
            </a:ext>
          </a:extLst>
        </xdr:cNvPr>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299781" name="直線コネクタ 20">
          <a:extLst>
            <a:ext uri="{FF2B5EF4-FFF2-40B4-BE49-F238E27FC236}">
              <a16:creationId xmlns:a16="http://schemas.microsoft.com/office/drawing/2014/main" id="{87254F26-4596-4F20-B9CF-3BB013DED4B7}"/>
            </a:ext>
          </a:extLst>
        </xdr:cNvPr>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299782" name="Oval 182">
          <a:extLst>
            <a:ext uri="{FF2B5EF4-FFF2-40B4-BE49-F238E27FC236}">
              <a16:creationId xmlns:a16="http://schemas.microsoft.com/office/drawing/2014/main" id="{8BFD986E-2D08-4920-9F00-BA2F6A959493}"/>
            </a:ext>
          </a:extLst>
        </xdr:cNvPr>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a:extLst>
            <a:ext uri="{FF2B5EF4-FFF2-40B4-BE49-F238E27FC236}">
              <a16:creationId xmlns:a16="http://schemas.microsoft.com/office/drawing/2014/main" id="{EF68A151-A1FD-495C-AB32-F027C996DADF}"/>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a:extLst>
            <a:ext uri="{FF2B5EF4-FFF2-40B4-BE49-F238E27FC236}">
              <a16:creationId xmlns:a16="http://schemas.microsoft.com/office/drawing/2014/main" id="{DE65DA69-4797-4A75-84AF-79E82B38657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a:extLst>
            <a:ext uri="{FF2B5EF4-FFF2-40B4-BE49-F238E27FC236}">
              <a16:creationId xmlns:a16="http://schemas.microsoft.com/office/drawing/2014/main" id="{CEECBD1E-3A72-40E9-8AE9-DE315916767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786" name="Line 22">
          <a:extLst>
            <a:ext uri="{FF2B5EF4-FFF2-40B4-BE49-F238E27FC236}">
              <a16:creationId xmlns:a16="http://schemas.microsoft.com/office/drawing/2014/main" id="{6D550B4F-3006-4E85-9FF8-408A41C9D51A}"/>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a:extLst>
            <a:ext uri="{FF2B5EF4-FFF2-40B4-BE49-F238E27FC236}">
              <a16:creationId xmlns:a16="http://schemas.microsoft.com/office/drawing/2014/main" id="{82177807-80A4-4956-8B83-D14583AF4696}"/>
            </a:ext>
          </a:extLst>
        </xdr:cNvPr>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a:extLst>
            <a:ext uri="{FF2B5EF4-FFF2-40B4-BE49-F238E27FC236}">
              <a16:creationId xmlns:a16="http://schemas.microsoft.com/office/drawing/2014/main" id="{2E85B586-2B15-480B-8062-56C0FD17BED3}"/>
            </a:ext>
          </a:extLst>
        </xdr:cNvPr>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900" b="0" i="0" baseline="0">
              <a:effectLst/>
              <a:latin typeface="+mn-lt"/>
              <a:ea typeface="+mn-ea"/>
              <a:cs typeface="+mn-cs"/>
            </a:rPr>
            <a:t>（将来負担比率）</a:t>
          </a:r>
          <a:endParaRPr lang="ja-JP" altLang="ja-JP" sz="900">
            <a:effectLst/>
          </a:endParaRPr>
        </a:p>
        <a:p>
          <a:pPr rtl="0" eaLnBrk="1" fontAlgn="auto" latinLnBrk="0" hangingPunct="1"/>
          <a:r>
            <a:rPr lang="ja-JP" altLang="en-US" sz="900" b="0" i="0" baseline="0">
              <a:effectLst/>
              <a:latin typeface="+mn-lt"/>
              <a:ea typeface="+mn-ea"/>
              <a:cs typeface="+mn-cs"/>
            </a:rPr>
            <a:t>　公営事業会計及び一部事務組合の地方債現在高が減少したことが要因の１つとして挙げられる。また国補正の緊急経済対策に呼応した事業費に充てる地方債の同意年度と借入年度が異なり、地方債同意額が将来負担比率算定に係る基準財政需要額に算入されているため、一時的に減少した比率となっている。</a:t>
          </a:r>
          <a:endParaRPr lang="en-US" altLang="ja-JP" sz="900" b="0" i="0" baseline="0">
            <a:effectLst/>
            <a:latin typeface="+mn-lt"/>
            <a:ea typeface="+mn-ea"/>
            <a:cs typeface="+mn-cs"/>
          </a:endParaRPr>
        </a:p>
        <a:p>
          <a:pPr rtl="0" eaLnBrk="1" fontAlgn="auto" latinLnBrk="0" hangingPunct="1"/>
          <a:r>
            <a:rPr lang="ja-JP" altLang="ja-JP" sz="900" b="0" i="0" baseline="0">
              <a:effectLst/>
              <a:latin typeface="+mn-lt"/>
              <a:ea typeface="+mn-ea"/>
              <a:cs typeface="+mn-cs"/>
            </a:rPr>
            <a:t>（一般会計等に係る地方債の現在高）</a:t>
          </a:r>
          <a:endParaRPr lang="ja-JP" altLang="ja-JP" sz="900">
            <a:effectLst/>
          </a:endParaRPr>
        </a:p>
        <a:p>
          <a:pPr rtl="0"/>
          <a:r>
            <a:rPr lang="ja-JP" altLang="ja-JP" sz="900" b="0" i="0" baseline="0">
              <a:effectLst/>
              <a:latin typeface="+mn-lt"/>
              <a:ea typeface="+mn-ea"/>
              <a:cs typeface="+mn-cs"/>
            </a:rPr>
            <a:t>　一般会計は、地方債発行額を当年度の元金償還額を下回る額とするルールにおいて実施しているため、地方債の現在高が着実に減少している。</a:t>
          </a:r>
          <a:endParaRPr lang="ja-JP" altLang="ja-JP" sz="900">
            <a:effectLst/>
          </a:endParaRPr>
        </a:p>
        <a:p>
          <a:pPr rtl="0"/>
          <a:r>
            <a:rPr lang="ja-JP" altLang="ja-JP" sz="900" b="0" i="0" baseline="0">
              <a:effectLst/>
              <a:latin typeface="+mn-lt"/>
              <a:ea typeface="+mn-ea"/>
              <a:cs typeface="+mn-cs"/>
            </a:rPr>
            <a:t>（債務負担行為に基づく支出予定額）</a:t>
          </a:r>
          <a:endParaRPr lang="ja-JP" altLang="ja-JP" sz="900">
            <a:effectLst/>
          </a:endParaRPr>
        </a:p>
        <a:p>
          <a:pPr rtl="0"/>
          <a:r>
            <a:rPr lang="ja-JP" altLang="ja-JP" sz="900" b="0" i="0" baseline="0">
              <a:effectLst/>
              <a:latin typeface="+mn-lt"/>
              <a:ea typeface="+mn-ea"/>
              <a:cs typeface="+mn-cs"/>
            </a:rPr>
            <a:t>　国営かんがい排水事業地区負担金の支出による</a:t>
          </a:r>
          <a:r>
            <a:rPr lang="ja-JP" altLang="en-US" sz="900" b="0" i="0" baseline="0">
              <a:effectLst/>
              <a:latin typeface="+mn-lt"/>
              <a:ea typeface="+mn-ea"/>
              <a:cs typeface="+mn-cs"/>
            </a:rPr>
            <a:t>減</a:t>
          </a:r>
          <a:r>
            <a:rPr lang="ja-JP" altLang="ja-JP" sz="900" b="0" i="0" baseline="0">
              <a:effectLst/>
              <a:latin typeface="+mn-lt"/>
              <a:ea typeface="+mn-ea"/>
              <a:cs typeface="+mn-cs"/>
            </a:rPr>
            <a:t>額</a:t>
          </a:r>
          <a:r>
            <a:rPr lang="ja-JP" altLang="en-US"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（公営企業債等繰入見込額）</a:t>
          </a:r>
          <a:endParaRPr lang="ja-JP" altLang="ja-JP" sz="900">
            <a:effectLst/>
          </a:endParaRPr>
        </a:p>
        <a:p>
          <a:pPr rtl="0"/>
          <a:r>
            <a:rPr lang="ja-JP" altLang="ja-JP" sz="900" b="0" i="0" baseline="0">
              <a:effectLst/>
              <a:latin typeface="+mn-lt"/>
              <a:ea typeface="+mn-ea"/>
              <a:cs typeface="+mn-cs"/>
            </a:rPr>
            <a:t>　水道事業及び公共下水道事業において地方債残高は減少傾向にあり、これに伴い償還に対する繰入も減少している。</a:t>
          </a:r>
          <a:endParaRPr lang="ja-JP" altLang="ja-JP" sz="900">
            <a:effectLst/>
          </a:endParaRPr>
        </a:p>
        <a:p>
          <a:pPr rtl="0"/>
          <a:r>
            <a:rPr lang="ja-JP" altLang="ja-JP" sz="900" b="0" i="0" baseline="0">
              <a:effectLst/>
              <a:latin typeface="+mn-lt"/>
              <a:ea typeface="+mn-ea"/>
              <a:cs typeface="+mn-cs"/>
            </a:rPr>
            <a:t>（組合等負担等見込額）</a:t>
          </a:r>
          <a:endParaRPr lang="ja-JP" altLang="ja-JP" sz="900">
            <a:effectLst/>
          </a:endParaRPr>
        </a:p>
        <a:p>
          <a:pPr rtl="0"/>
          <a:r>
            <a:rPr lang="ja-JP" altLang="ja-JP" sz="900" b="0" i="0" baseline="0">
              <a:effectLst/>
              <a:latin typeface="+mn-lt"/>
              <a:ea typeface="+mn-ea"/>
              <a:cs typeface="+mn-cs"/>
            </a:rPr>
            <a:t>　一部事務組合において、地方債発行を行わないことにより、地方債残高は減少している。</a:t>
          </a:r>
          <a:endParaRPr lang="ja-JP" altLang="ja-JP" sz="900">
            <a:effectLst/>
          </a:endParaRPr>
        </a:p>
        <a:p>
          <a:pPr rtl="0"/>
          <a:r>
            <a:rPr lang="ja-JP" altLang="ja-JP" sz="900" b="0" i="0" baseline="0">
              <a:effectLst/>
              <a:latin typeface="+mn-lt"/>
              <a:ea typeface="+mn-ea"/>
              <a:cs typeface="+mn-cs"/>
            </a:rPr>
            <a:t>（充当可能基金）</a:t>
          </a:r>
          <a:endParaRPr lang="ja-JP" altLang="ja-JP" sz="900">
            <a:effectLst/>
          </a:endParaRPr>
        </a:p>
        <a:p>
          <a:pPr rtl="0">
            <a:lnSpc>
              <a:spcPts val="1100"/>
            </a:lnSpc>
          </a:pPr>
          <a:r>
            <a:rPr lang="ja-JP" altLang="ja-JP" sz="900" b="0" i="0" baseline="0">
              <a:effectLst/>
              <a:latin typeface="+mn-lt"/>
              <a:ea typeface="+mn-ea"/>
              <a:cs typeface="+mn-cs"/>
            </a:rPr>
            <a:t>　財政調整基金の減額による充当可能基金額の減額。</a:t>
          </a:r>
          <a:endParaRPr lang="ja-JP" altLang="ja-JP" sz="900">
            <a:effectLst/>
          </a:endParaRPr>
        </a:p>
        <a:p>
          <a:pPr rtl="0"/>
          <a:r>
            <a:rPr lang="ja-JP" altLang="ja-JP" sz="900" b="0" i="0" baseline="0">
              <a:effectLst/>
              <a:latin typeface="+mn-lt"/>
              <a:ea typeface="+mn-ea"/>
              <a:cs typeface="+mn-cs"/>
            </a:rPr>
            <a:t>（充当可能特定収入）</a:t>
          </a:r>
          <a:endParaRPr lang="ja-JP" altLang="ja-JP" sz="900">
            <a:effectLst/>
          </a:endParaRPr>
        </a:p>
        <a:p>
          <a:pPr rtl="0"/>
          <a:r>
            <a:rPr lang="ja-JP" altLang="ja-JP" sz="900" b="0" i="0" baseline="0">
              <a:effectLst/>
              <a:latin typeface="+mn-lt"/>
              <a:ea typeface="+mn-ea"/>
              <a:cs typeface="+mn-cs"/>
            </a:rPr>
            <a:t>　都市計画税の減収に伴う、充当可能特定歳入の減額</a:t>
          </a:r>
          <a:r>
            <a:rPr lang="ja-JP" altLang="en-US" sz="900" b="0" i="0" baseline="0">
              <a:effectLst/>
              <a:latin typeface="+mn-lt"/>
              <a:ea typeface="+mn-ea"/>
              <a:cs typeface="+mn-cs"/>
            </a:rPr>
            <a:t>。</a:t>
          </a:r>
          <a:endParaRPr lang="en-US" altLang="ja-JP" sz="900" b="0" i="0" baseline="0">
            <a:effectLst/>
            <a:latin typeface="+mn-lt"/>
            <a:ea typeface="+mn-ea"/>
            <a:cs typeface="+mn-cs"/>
          </a:endParaRPr>
        </a:p>
        <a:p>
          <a:pPr rtl="0">
            <a:lnSpc>
              <a:spcPts val="1100"/>
            </a:lnSpc>
          </a:pPr>
          <a:r>
            <a:rPr lang="ja-JP" altLang="en-US" sz="900" b="0" i="0" baseline="0">
              <a:effectLst/>
              <a:latin typeface="+mn-lt"/>
              <a:ea typeface="+mn-ea"/>
              <a:cs typeface="+mn-cs"/>
            </a:rPr>
            <a:t>（今後の対応）</a:t>
          </a:r>
          <a:endParaRPr lang="en-US" altLang="ja-JP" sz="900" b="0" i="0" baseline="0">
            <a:effectLst/>
            <a:latin typeface="+mn-lt"/>
            <a:ea typeface="+mn-ea"/>
            <a:cs typeface="+mn-cs"/>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津波避難タワー設置などの「津波防災まちづくり」に係るハード整備に伴い地方債</a:t>
          </a:r>
          <a:r>
            <a:rPr lang="ja-JP" altLang="en-US" sz="900" b="0" i="0" baseline="0">
              <a:effectLst/>
              <a:latin typeface="+mn-lt"/>
              <a:ea typeface="+mn-ea"/>
              <a:cs typeface="+mn-cs"/>
            </a:rPr>
            <a:t>現在高</a:t>
          </a:r>
          <a:r>
            <a:rPr lang="ja-JP" altLang="ja-JP" sz="900" b="0" i="0" baseline="0">
              <a:effectLst/>
              <a:latin typeface="+mn-lt"/>
              <a:ea typeface="+mn-ea"/>
              <a:cs typeface="+mn-cs"/>
            </a:rPr>
            <a:t>が増加する</a:t>
          </a:r>
          <a:r>
            <a:rPr lang="ja-JP" altLang="en-US" sz="900" b="0" i="0" baseline="0">
              <a:effectLst/>
              <a:latin typeface="+mn-lt"/>
              <a:ea typeface="+mn-ea"/>
              <a:cs typeface="+mn-cs"/>
            </a:rPr>
            <a:t>が、交付税算入率の高い地方債の借入を行い、健全かつ安定的な財政運営を図る。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10313906</v>
      </c>
      <c r="BO4" s="416"/>
      <c r="BP4" s="416"/>
      <c r="BQ4" s="416"/>
      <c r="BR4" s="416"/>
      <c r="BS4" s="416"/>
      <c r="BT4" s="416"/>
      <c r="BU4" s="417"/>
      <c r="BV4" s="415">
        <v>9321975</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7.7</v>
      </c>
      <c r="CU4" s="525"/>
      <c r="CV4" s="525"/>
      <c r="CW4" s="525"/>
      <c r="CX4" s="525"/>
      <c r="CY4" s="525"/>
      <c r="CZ4" s="525"/>
      <c r="DA4" s="526"/>
      <c r="DB4" s="524">
        <v>6.7</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9626743</v>
      </c>
      <c r="BO5" s="356"/>
      <c r="BP5" s="356"/>
      <c r="BQ5" s="356"/>
      <c r="BR5" s="356"/>
      <c r="BS5" s="356"/>
      <c r="BT5" s="356"/>
      <c r="BU5" s="357"/>
      <c r="BV5" s="355">
        <v>8864328</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87</v>
      </c>
      <c r="CU5" s="345"/>
      <c r="CV5" s="345"/>
      <c r="CW5" s="345"/>
      <c r="CX5" s="345"/>
      <c r="CY5" s="345"/>
      <c r="CZ5" s="345"/>
      <c r="DA5" s="346"/>
      <c r="DB5" s="344">
        <v>86.2</v>
      </c>
      <c r="DC5" s="345"/>
      <c r="DD5" s="345"/>
      <c r="DE5" s="345"/>
      <c r="DF5" s="345"/>
      <c r="DG5" s="345"/>
      <c r="DH5" s="345"/>
      <c r="DI5" s="346"/>
      <c r="DJ5" s="134"/>
      <c r="DK5" s="134"/>
      <c r="DL5" s="134"/>
      <c r="DM5" s="134"/>
      <c r="DN5" s="134"/>
      <c r="DO5" s="134"/>
    </row>
    <row r="6" spans="1:119" ht="18.75" customHeight="1" x14ac:dyDescent="0.2">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687163</v>
      </c>
      <c r="BO6" s="356"/>
      <c r="BP6" s="356"/>
      <c r="BQ6" s="356"/>
      <c r="BR6" s="356"/>
      <c r="BS6" s="356"/>
      <c r="BT6" s="356"/>
      <c r="BU6" s="357"/>
      <c r="BV6" s="355">
        <v>457647</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92.1</v>
      </c>
      <c r="CU6" s="528"/>
      <c r="CV6" s="528"/>
      <c r="CW6" s="528"/>
      <c r="CX6" s="528"/>
      <c r="CY6" s="528"/>
      <c r="CZ6" s="528"/>
      <c r="DA6" s="529"/>
      <c r="DB6" s="527">
        <v>91.1</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204568</v>
      </c>
      <c r="BO7" s="356"/>
      <c r="BP7" s="356"/>
      <c r="BQ7" s="356"/>
      <c r="BR7" s="356"/>
      <c r="BS7" s="356"/>
      <c r="BT7" s="356"/>
      <c r="BU7" s="357"/>
      <c r="BV7" s="355">
        <v>36192</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6307568</v>
      </c>
      <c r="CU7" s="356"/>
      <c r="CV7" s="356"/>
      <c r="CW7" s="356"/>
      <c r="CX7" s="356"/>
      <c r="CY7" s="356"/>
      <c r="CZ7" s="356"/>
      <c r="DA7" s="357"/>
      <c r="DB7" s="355">
        <v>6301162</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482595</v>
      </c>
      <c r="BO8" s="356"/>
      <c r="BP8" s="356"/>
      <c r="BQ8" s="356"/>
      <c r="BR8" s="356"/>
      <c r="BS8" s="356"/>
      <c r="BT8" s="356"/>
      <c r="BU8" s="357"/>
      <c r="BV8" s="355">
        <v>421455</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0.96</v>
      </c>
      <c r="CU8" s="353"/>
      <c r="CV8" s="353"/>
      <c r="CW8" s="353"/>
      <c r="CX8" s="353"/>
      <c r="CY8" s="353"/>
      <c r="CZ8" s="353"/>
      <c r="DA8" s="354"/>
      <c r="DB8" s="352">
        <v>0.99</v>
      </c>
      <c r="DC8" s="353"/>
      <c r="DD8" s="353"/>
      <c r="DE8" s="353"/>
      <c r="DF8" s="353"/>
      <c r="DG8" s="353"/>
      <c r="DH8" s="353"/>
      <c r="DI8" s="354"/>
      <c r="DJ8" s="134"/>
      <c r="DK8" s="134"/>
      <c r="DL8" s="134"/>
      <c r="DM8" s="134"/>
      <c r="DN8" s="134"/>
      <c r="DO8" s="134"/>
    </row>
    <row r="9" spans="1:119" ht="18.75" customHeight="1" thickBot="1" x14ac:dyDescent="0.25">
      <c r="A9" s="135"/>
      <c r="B9" s="392" t="s">
        <v>169</v>
      </c>
      <c r="C9" s="393"/>
      <c r="D9" s="393"/>
      <c r="E9" s="393"/>
      <c r="F9" s="393"/>
      <c r="G9" s="393"/>
      <c r="H9" s="393"/>
      <c r="I9" s="393"/>
      <c r="J9" s="393"/>
      <c r="K9" s="394"/>
      <c r="L9" s="395" t="s">
        <v>170</v>
      </c>
      <c r="M9" s="396"/>
      <c r="N9" s="396"/>
      <c r="O9" s="396"/>
      <c r="P9" s="396"/>
      <c r="Q9" s="397"/>
      <c r="R9" s="398">
        <v>29815</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61140</v>
      </c>
      <c r="BO9" s="356"/>
      <c r="BP9" s="356"/>
      <c r="BQ9" s="356"/>
      <c r="BR9" s="356"/>
      <c r="BS9" s="356"/>
      <c r="BT9" s="356"/>
      <c r="BU9" s="357"/>
      <c r="BV9" s="355">
        <v>101294</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13.2</v>
      </c>
      <c r="CU9" s="345"/>
      <c r="CV9" s="345"/>
      <c r="CW9" s="345"/>
      <c r="CX9" s="345"/>
      <c r="CY9" s="345"/>
      <c r="CZ9" s="345"/>
      <c r="DA9" s="346"/>
      <c r="DB9" s="344">
        <v>13.5</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176</v>
      </c>
      <c r="M10" s="372"/>
      <c r="N10" s="372"/>
      <c r="O10" s="372"/>
      <c r="P10" s="372"/>
      <c r="Q10" s="373"/>
      <c r="R10" s="402">
        <v>28648</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231019</v>
      </c>
      <c r="BO10" s="356"/>
      <c r="BP10" s="356"/>
      <c r="BQ10" s="356"/>
      <c r="BR10" s="356"/>
      <c r="BS10" s="356"/>
      <c r="BT10" s="356"/>
      <c r="BU10" s="357"/>
      <c r="BV10" s="355">
        <v>130261</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x14ac:dyDescent="0.2">
      <c r="A12" s="135"/>
      <c r="B12" s="374" t="s">
        <v>188</v>
      </c>
      <c r="C12" s="375"/>
      <c r="D12" s="375"/>
      <c r="E12" s="375"/>
      <c r="F12" s="375"/>
      <c r="G12" s="375"/>
      <c r="H12" s="375"/>
      <c r="I12" s="375"/>
      <c r="J12" s="375"/>
      <c r="K12" s="376"/>
      <c r="L12" s="518" t="s">
        <v>189</v>
      </c>
      <c r="M12" s="519"/>
      <c r="N12" s="519"/>
      <c r="O12" s="519"/>
      <c r="P12" s="519"/>
      <c r="Q12" s="520"/>
      <c r="R12" s="521">
        <v>30250</v>
      </c>
      <c r="S12" s="522"/>
      <c r="T12" s="522"/>
      <c r="U12" s="522"/>
      <c r="V12" s="523"/>
      <c r="W12" s="364" t="s">
        <v>91</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v>398000</v>
      </c>
      <c r="BO12" s="356"/>
      <c r="BP12" s="356"/>
      <c r="BQ12" s="356"/>
      <c r="BR12" s="356"/>
      <c r="BS12" s="356"/>
      <c r="BT12" s="356"/>
      <c r="BU12" s="357"/>
      <c r="BV12" s="355">
        <v>193600</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197</v>
      </c>
      <c r="N13" s="384"/>
      <c r="O13" s="384"/>
      <c r="P13" s="384"/>
      <c r="Q13" s="385"/>
      <c r="R13" s="496">
        <v>29316</v>
      </c>
      <c r="S13" s="497"/>
      <c r="T13" s="497"/>
      <c r="U13" s="497"/>
      <c r="V13" s="498"/>
      <c r="W13" s="494" t="s">
        <v>198</v>
      </c>
      <c r="X13" s="470"/>
      <c r="Y13" s="470"/>
      <c r="Z13" s="470"/>
      <c r="AA13" s="470"/>
      <c r="AB13" s="471"/>
      <c r="AC13" s="402">
        <v>621</v>
      </c>
      <c r="AD13" s="403"/>
      <c r="AE13" s="403"/>
      <c r="AF13" s="403"/>
      <c r="AG13" s="418"/>
      <c r="AH13" s="402">
        <v>746</v>
      </c>
      <c r="AI13" s="403"/>
      <c r="AJ13" s="403"/>
      <c r="AK13" s="403"/>
      <c r="AL13" s="404"/>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-105841</v>
      </c>
      <c r="BO13" s="356"/>
      <c r="BP13" s="356"/>
      <c r="BQ13" s="356"/>
      <c r="BR13" s="356"/>
      <c r="BS13" s="356"/>
      <c r="BT13" s="356"/>
      <c r="BU13" s="357"/>
      <c r="BV13" s="355">
        <v>37955</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15.1</v>
      </c>
      <c r="CU13" s="345"/>
      <c r="CV13" s="345"/>
      <c r="CW13" s="345"/>
      <c r="CX13" s="345"/>
      <c r="CY13" s="345"/>
      <c r="CZ13" s="345"/>
      <c r="DA13" s="346"/>
      <c r="DB13" s="344">
        <v>15.4</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203</v>
      </c>
      <c r="M14" s="390"/>
      <c r="N14" s="390"/>
      <c r="O14" s="390"/>
      <c r="P14" s="390"/>
      <c r="Q14" s="391"/>
      <c r="R14" s="496">
        <v>29582</v>
      </c>
      <c r="S14" s="497"/>
      <c r="T14" s="497"/>
      <c r="U14" s="497"/>
      <c r="V14" s="498"/>
      <c r="W14" s="495"/>
      <c r="X14" s="473"/>
      <c r="Y14" s="473"/>
      <c r="Z14" s="473"/>
      <c r="AA14" s="473"/>
      <c r="AB14" s="474"/>
      <c r="AC14" s="487">
        <v>3.9</v>
      </c>
      <c r="AD14" s="488"/>
      <c r="AE14" s="488"/>
      <c r="AF14" s="488"/>
      <c r="AG14" s="489"/>
      <c r="AH14" s="487">
        <v>4.7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204</v>
      </c>
      <c r="CE14" s="515"/>
      <c r="CF14" s="515"/>
      <c r="CG14" s="515"/>
      <c r="CH14" s="515"/>
      <c r="CI14" s="515"/>
      <c r="CJ14" s="515"/>
      <c r="CK14" s="515"/>
      <c r="CL14" s="515"/>
      <c r="CM14" s="515"/>
      <c r="CN14" s="515"/>
      <c r="CO14" s="515"/>
      <c r="CP14" s="515"/>
      <c r="CQ14" s="515"/>
      <c r="CR14" s="515"/>
      <c r="CS14" s="516"/>
      <c r="CT14" s="510">
        <v>52.9</v>
      </c>
      <c r="CU14" s="486"/>
      <c r="CV14" s="486"/>
      <c r="CW14" s="486"/>
      <c r="CX14" s="486"/>
      <c r="CY14" s="486"/>
      <c r="CZ14" s="486"/>
      <c r="DA14" s="493"/>
      <c r="DB14" s="510">
        <v>86.2</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205</v>
      </c>
      <c r="N15" s="384"/>
      <c r="O15" s="384"/>
      <c r="P15" s="384"/>
      <c r="Q15" s="385"/>
      <c r="R15" s="496">
        <v>29582</v>
      </c>
      <c r="S15" s="497"/>
      <c r="T15" s="497"/>
      <c r="U15" s="497"/>
      <c r="V15" s="498"/>
      <c r="W15" s="494" t="s">
        <v>206</v>
      </c>
      <c r="X15" s="470"/>
      <c r="Y15" s="470"/>
      <c r="Z15" s="470"/>
      <c r="AA15" s="470"/>
      <c r="AB15" s="471"/>
      <c r="AC15" s="402">
        <v>7642</v>
      </c>
      <c r="AD15" s="403"/>
      <c r="AE15" s="403"/>
      <c r="AF15" s="403"/>
      <c r="AG15" s="418"/>
      <c r="AH15" s="402">
        <v>7700</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4364232</v>
      </c>
      <c r="BO15" s="416"/>
      <c r="BP15" s="416"/>
      <c r="BQ15" s="416"/>
      <c r="BR15" s="416"/>
      <c r="BS15" s="416"/>
      <c r="BT15" s="416"/>
      <c r="BU15" s="417"/>
      <c r="BV15" s="415">
        <v>4508087</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48.5</v>
      </c>
      <c r="AD16" s="488"/>
      <c r="AE16" s="488"/>
      <c r="AF16" s="488"/>
      <c r="AG16" s="489"/>
      <c r="AH16" s="487">
        <v>48.5</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4547194</v>
      </c>
      <c r="BO16" s="356"/>
      <c r="BP16" s="356"/>
      <c r="BQ16" s="356"/>
      <c r="BR16" s="356"/>
      <c r="BS16" s="356"/>
      <c r="BT16" s="356"/>
      <c r="BU16" s="357"/>
      <c r="BV16" s="355">
        <v>4643685</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7499</v>
      </c>
      <c r="AD17" s="403"/>
      <c r="AE17" s="403"/>
      <c r="AF17" s="403"/>
      <c r="AG17" s="418"/>
      <c r="AH17" s="402">
        <v>7360</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5662971</v>
      </c>
      <c r="BO17" s="356"/>
      <c r="BP17" s="356"/>
      <c r="BQ17" s="356"/>
      <c r="BR17" s="356"/>
      <c r="BS17" s="356"/>
      <c r="BT17" s="356"/>
      <c r="BU17" s="357"/>
      <c r="BV17" s="355">
        <v>5820932</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216</v>
      </c>
      <c r="C18" s="394"/>
      <c r="D18" s="394"/>
      <c r="E18" s="482"/>
      <c r="F18" s="482"/>
      <c r="G18" s="482"/>
      <c r="H18" s="482"/>
      <c r="I18" s="482"/>
      <c r="J18" s="482"/>
      <c r="K18" s="482"/>
      <c r="L18" s="502">
        <v>20.84</v>
      </c>
      <c r="M18" s="502"/>
      <c r="N18" s="502"/>
      <c r="O18" s="502"/>
      <c r="P18" s="502"/>
      <c r="Q18" s="502"/>
      <c r="R18" s="503"/>
      <c r="S18" s="503"/>
      <c r="T18" s="503"/>
      <c r="U18" s="503"/>
      <c r="V18" s="504"/>
      <c r="W18" s="479"/>
      <c r="X18" s="480"/>
      <c r="Y18" s="480"/>
      <c r="Z18" s="480"/>
      <c r="AA18" s="480"/>
      <c r="AB18" s="508"/>
      <c r="AC18" s="449">
        <v>47.6</v>
      </c>
      <c r="AD18" s="450"/>
      <c r="AE18" s="450"/>
      <c r="AF18" s="450"/>
      <c r="AG18" s="505"/>
      <c r="AH18" s="449">
        <v>46.3</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5529847</v>
      </c>
      <c r="BO18" s="356"/>
      <c r="BP18" s="356"/>
      <c r="BQ18" s="356"/>
      <c r="BR18" s="356"/>
      <c r="BS18" s="356"/>
      <c r="BT18" s="356"/>
      <c r="BU18" s="357"/>
      <c r="BV18" s="355">
        <v>5569769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218</v>
      </c>
      <c r="C19" s="394"/>
      <c r="D19" s="394"/>
      <c r="E19" s="482"/>
      <c r="F19" s="482"/>
      <c r="G19" s="482"/>
      <c r="H19" s="482"/>
      <c r="I19" s="482"/>
      <c r="J19" s="482"/>
      <c r="K19" s="482"/>
      <c r="L19" s="483">
        <v>1431</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7686705</v>
      </c>
      <c r="BO19" s="356"/>
      <c r="BP19" s="356"/>
      <c r="BQ19" s="356"/>
      <c r="BR19" s="356"/>
      <c r="BS19" s="356"/>
      <c r="BT19" s="356"/>
      <c r="BU19" s="357"/>
      <c r="BV19" s="355">
        <v>7549892</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220</v>
      </c>
      <c r="C20" s="394"/>
      <c r="D20" s="394"/>
      <c r="E20" s="482"/>
      <c r="F20" s="482"/>
      <c r="G20" s="482"/>
      <c r="H20" s="482"/>
      <c r="I20" s="482"/>
      <c r="J20" s="482"/>
      <c r="K20" s="482"/>
      <c r="L20" s="483">
        <v>10253</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222</v>
      </c>
      <c r="C22" s="420"/>
      <c r="D22" s="421"/>
      <c r="E22" s="475" t="s">
        <v>91</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91</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8635793</v>
      </c>
      <c r="BO23" s="356"/>
      <c r="BP23" s="356"/>
      <c r="BQ23" s="356"/>
      <c r="BR23" s="356"/>
      <c r="BS23" s="356"/>
      <c r="BT23" s="356"/>
      <c r="BU23" s="357"/>
      <c r="BV23" s="355">
        <v>8445894</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228</v>
      </c>
      <c r="F24" s="372"/>
      <c r="G24" s="372"/>
      <c r="H24" s="372"/>
      <c r="I24" s="372"/>
      <c r="J24" s="372"/>
      <c r="K24" s="373"/>
      <c r="L24" s="402">
        <v>1</v>
      </c>
      <c r="M24" s="403"/>
      <c r="N24" s="403"/>
      <c r="O24" s="403"/>
      <c r="P24" s="418"/>
      <c r="Q24" s="402">
        <v>7900</v>
      </c>
      <c r="R24" s="403"/>
      <c r="S24" s="403"/>
      <c r="T24" s="403"/>
      <c r="U24" s="403"/>
      <c r="V24" s="418"/>
      <c r="W24" s="422"/>
      <c r="X24" s="423"/>
      <c r="Y24" s="424"/>
      <c r="Z24" s="401" t="s">
        <v>229</v>
      </c>
      <c r="AA24" s="372"/>
      <c r="AB24" s="372"/>
      <c r="AC24" s="372"/>
      <c r="AD24" s="372"/>
      <c r="AE24" s="372"/>
      <c r="AF24" s="372"/>
      <c r="AG24" s="373"/>
      <c r="AH24" s="402">
        <v>190</v>
      </c>
      <c r="AI24" s="403"/>
      <c r="AJ24" s="403"/>
      <c r="AK24" s="403"/>
      <c r="AL24" s="418"/>
      <c r="AM24" s="402">
        <v>528200</v>
      </c>
      <c r="AN24" s="403"/>
      <c r="AO24" s="403"/>
      <c r="AP24" s="403"/>
      <c r="AQ24" s="403"/>
      <c r="AR24" s="418"/>
      <c r="AS24" s="402">
        <v>2780</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7369420</v>
      </c>
      <c r="BO24" s="356"/>
      <c r="BP24" s="356"/>
      <c r="BQ24" s="356"/>
      <c r="BR24" s="356"/>
      <c r="BS24" s="356"/>
      <c r="BT24" s="356"/>
      <c r="BU24" s="357"/>
      <c r="BV24" s="355">
        <v>6798274</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231</v>
      </c>
      <c r="F25" s="372"/>
      <c r="G25" s="372"/>
      <c r="H25" s="372"/>
      <c r="I25" s="372"/>
      <c r="J25" s="372"/>
      <c r="K25" s="373"/>
      <c r="L25" s="402">
        <v>1</v>
      </c>
      <c r="M25" s="403"/>
      <c r="N25" s="403"/>
      <c r="O25" s="403"/>
      <c r="P25" s="418"/>
      <c r="Q25" s="402">
        <v>6300</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166872</v>
      </c>
      <c r="BO25" s="416"/>
      <c r="BP25" s="416"/>
      <c r="BQ25" s="416"/>
      <c r="BR25" s="416"/>
      <c r="BS25" s="416"/>
      <c r="BT25" s="416"/>
      <c r="BU25" s="417"/>
      <c r="BV25" s="415">
        <v>185551</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235</v>
      </c>
      <c r="F26" s="372"/>
      <c r="G26" s="372"/>
      <c r="H26" s="372"/>
      <c r="I26" s="372"/>
      <c r="J26" s="372"/>
      <c r="K26" s="373"/>
      <c r="L26" s="402">
        <v>1</v>
      </c>
      <c r="M26" s="403"/>
      <c r="N26" s="403"/>
      <c r="O26" s="403"/>
      <c r="P26" s="418"/>
      <c r="Q26" s="402">
        <v>5600</v>
      </c>
      <c r="R26" s="403"/>
      <c r="S26" s="403"/>
      <c r="T26" s="403"/>
      <c r="U26" s="403"/>
      <c r="V26" s="418"/>
      <c r="W26" s="422"/>
      <c r="X26" s="423"/>
      <c r="Y26" s="424"/>
      <c r="Z26" s="401" t="s">
        <v>236</v>
      </c>
      <c r="AA26" s="549"/>
      <c r="AB26" s="549"/>
      <c r="AC26" s="549"/>
      <c r="AD26" s="549"/>
      <c r="AE26" s="549"/>
      <c r="AF26" s="549"/>
      <c r="AG26" s="550"/>
      <c r="AH26" s="402">
        <v>5</v>
      </c>
      <c r="AI26" s="403"/>
      <c r="AJ26" s="403"/>
      <c r="AK26" s="403"/>
      <c r="AL26" s="418"/>
      <c r="AM26" s="402">
        <v>13180</v>
      </c>
      <c r="AN26" s="403"/>
      <c r="AO26" s="403"/>
      <c r="AP26" s="403"/>
      <c r="AQ26" s="403"/>
      <c r="AR26" s="418"/>
      <c r="AS26" s="402">
        <v>2636</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196</v>
      </c>
      <c r="BO26" s="356"/>
      <c r="BP26" s="356"/>
      <c r="BQ26" s="356"/>
      <c r="BR26" s="356"/>
      <c r="BS26" s="356"/>
      <c r="BT26" s="356"/>
      <c r="BU26" s="357"/>
      <c r="BV26" s="355" t="s">
        <v>196</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237</v>
      </c>
      <c r="F27" s="372"/>
      <c r="G27" s="372"/>
      <c r="H27" s="372"/>
      <c r="I27" s="372"/>
      <c r="J27" s="372"/>
      <c r="K27" s="373"/>
      <c r="L27" s="402">
        <v>1</v>
      </c>
      <c r="M27" s="403"/>
      <c r="N27" s="403"/>
      <c r="O27" s="403"/>
      <c r="P27" s="418"/>
      <c r="Q27" s="402">
        <v>3200</v>
      </c>
      <c r="R27" s="403"/>
      <c r="S27" s="403"/>
      <c r="T27" s="403"/>
      <c r="U27" s="403"/>
      <c r="V27" s="418"/>
      <c r="W27" s="422"/>
      <c r="X27" s="423"/>
      <c r="Y27" s="424"/>
      <c r="Z27" s="401" t="s">
        <v>238</v>
      </c>
      <c r="AA27" s="372"/>
      <c r="AB27" s="372"/>
      <c r="AC27" s="372"/>
      <c r="AD27" s="372"/>
      <c r="AE27" s="372"/>
      <c r="AF27" s="372"/>
      <c r="AG27" s="373"/>
      <c r="AH27" s="402">
        <v>1</v>
      </c>
      <c r="AI27" s="403"/>
      <c r="AJ27" s="403"/>
      <c r="AK27" s="403"/>
      <c r="AL27" s="418"/>
      <c r="AM27" s="402">
        <v>2858</v>
      </c>
      <c r="AN27" s="403"/>
      <c r="AO27" s="403"/>
      <c r="AP27" s="403"/>
      <c r="AQ27" s="403"/>
      <c r="AR27" s="418"/>
      <c r="AS27" s="402">
        <v>2858</v>
      </c>
      <c r="AT27" s="403"/>
      <c r="AU27" s="403"/>
      <c r="AV27" s="403"/>
      <c r="AW27" s="403"/>
      <c r="AX27" s="404"/>
      <c r="AY27" s="514" t="s">
        <v>239</v>
      </c>
      <c r="AZ27" s="515"/>
      <c r="BA27" s="515"/>
      <c r="BB27" s="515"/>
      <c r="BC27" s="515"/>
      <c r="BD27" s="515"/>
      <c r="BE27" s="515"/>
      <c r="BF27" s="515"/>
      <c r="BG27" s="515"/>
      <c r="BH27" s="515"/>
      <c r="BI27" s="515"/>
      <c r="BJ27" s="515"/>
      <c r="BK27" s="515"/>
      <c r="BL27" s="515"/>
      <c r="BM27" s="516"/>
      <c r="BN27" s="443">
        <v>1183604</v>
      </c>
      <c r="BO27" s="444"/>
      <c r="BP27" s="444"/>
      <c r="BQ27" s="444"/>
      <c r="BR27" s="444"/>
      <c r="BS27" s="444"/>
      <c r="BT27" s="444"/>
      <c r="BU27" s="445"/>
      <c r="BV27" s="443">
        <v>1183567</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240</v>
      </c>
      <c r="F28" s="372"/>
      <c r="G28" s="372"/>
      <c r="H28" s="372"/>
      <c r="I28" s="372"/>
      <c r="J28" s="372"/>
      <c r="K28" s="373"/>
      <c r="L28" s="402">
        <v>1</v>
      </c>
      <c r="M28" s="403"/>
      <c r="N28" s="403"/>
      <c r="O28" s="403"/>
      <c r="P28" s="418"/>
      <c r="Q28" s="402">
        <v>2600</v>
      </c>
      <c r="R28" s="403"/>
      <c r="S28" s="403"/>
      <c r="T28" s="403"/>
      <c r="U28" s="403"/>
      <c r="V28" s="418"/>
      <c r="W28" s="422"/>
      <c r="X28" s="423"/>
      <c r="Y28" s="424"/>
      <c r="Z28" s="401" t="s">
        <v>241</v>
      </c>
      <c r="AA28" s="372"/>
      <c r="AB28" s="372"/>
      <c r="AC28" s="372"/>
      <c r="AD28" s="372"/>
      <c r="AE28" s="372"/>
      <c r="AF28" s="372"/>
      <c r="AG28" s="373"/>
      <c r="AH28" s="402" t="s">
        <v>242</v>
      </c>
      <c r="AI28" s="403"/>
      <c r="AJ28" s="403"/>
      <c r="AK28" s="403"/>
      <c r="AL28" s="418"/>
      <c r="AM28" s="402" t="s">
        <v>242</v>
      </c>
      <c r="AN28" s="403"/>
      <c r="AO28" s="403"/>
      <c r="AP28" s="403"/>
      <c r="AQ28" s="403"/>
      <c r="AR28" s="418"/>
      <c r="AS28" s="402" t="s">
        <v>242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1030875</v>
      </c>
      <c r="BO28" s="416"/>
      <c r="BP28" s="416"/>
      <c r="BQ28" s="416"/>
      <c r="BR28" s="416"/>
      <c r="BS28" s="416"/>
      <c r="BT28" s="416"/>
      <c r="BU28" s="417"/>
      <c r="BV28" s="415">
        <v>1197856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245</v>
      </c>
      <c r="F29" s="372"/>
      <c r="G29" s="372"/>
      <c r="H29" s="372"/>
      <c r="I29" s="372"/>
      <c r="J29" s="372"/>
      <c r="K29" s="373"/>
      <c r="L29" s="402">
        <v>11</v>
      </c>
      <c r="M29" s="403"/>
      <c r="N29" s="403"/>
      <c r="O29" s="403"/>
      <c r="P29" s="418"/>
      <c r="Q29" s="402">
        <v>2400</v>
      </c>
      <c r="R29" s="403"/>
      <c r="S29" s="403"/>
      <c r="T29" s="403"/>
      <c r="U29" s="403"/>
      <c r="V29" s="418"/>
      <c r="W29" s="422"/>
      <c r="X29" s="423"/>
      <c r="Y29" s="424"/>
      <c r="Z29" s="401" t="s">
        <v>246</v>
      </c>
      <c r="AA29" s="372"/>
      <c r="AB29" s="372"/>
      <c r="AC29" s="372"/>
      <c r="AD29" s="372"/>
      <c r="AE29" s="372"/>
      <c r="AF29" s="372"/>
      <c r="AG29" s="373"/>
      <c r="AH29" s="402">
        <v>191</v>
      </c>
      <c r="AI29" s="403"/>
      <c r="AJ29" s="403"/>
      <c r="AK29" s="403"/>
      <c r="AL29" s="418"/>
      <c r="AM29" s="402">
        <v>531058</v>
      </c>
      <c r="AN29" s="403"/>
      <c r="AO29" s="403"/>
      <c r="AP29" s="403"/>
      <c r="AQ29" s="403"/>
      <c r="AR29" s="418"/>
      <c r="AS29" s="402">
        <v>2780</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30669</v>
      </c>
      <c r="BO29" s="356"/>
      <c r="BP29" s="356"/>
      <c r="BQ29" s="356"/>
      <c r="BR29" s="356"/>
      <c r="BS29" s="356"/>
      <c r="BT29" s="356"/>
      <c r="BU29" s="357"/>
      <c r="BV29" s="355">
        <v>20667</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288634</v>
      </c>
      <c r="BO30" s="444"/>
      <c r="BP30" s="444"/>
      <c r="BQ30" s="444"/>
      <c r="BR30" s="444"/>
      <c r="BS30" s="444"/>
      <c r="BT30" s="444"/>
      <c r="BU30" s="445"/>
      <c r="BV30" s="443">
        <v>287345</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国民健康保険事業特別会計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IF('各会計、関係団体の財政状況及び健全化判断比率'!B32="","",'各会計、関係団体の財政状況及び健全化判断比率'!B32)</f>
        <v>公共下水道事業特別会計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吉田町牧之原市広域施設組合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土地取得事業特別会計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介護保険事業特別会計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榛原総合病院組合（普通会計分）</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榛原総合病院組合（事業会計分）</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相寿園管理組合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駿遠学園管理組合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静岡県市町総合事務組合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静岡県後期高齢者医療広域連合（普通会計分）</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静岡県後期高齢者医療広域連合（事業会計分）</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16</v>
      </c>
      <c r="BX42" s="412"/>
      <c r="BY42" s="413" t="str">
        <f>IF('各会計、関係団体の財政状況及び健全化判断比率'!B76="","",'各会計、関係団体の財政状況及び健全化判断比率'!B76)</f>
        <v>静岡地方税滞納整理機構</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269</v>
      </c>
    </row>
    <row r="50" spans="5:5" x14ac:dyDescent="0.2">
      <c r="E50" s="136" t="s">
        <v>136</v>
      </c>
    </row>
    <row r="51" spans="5:5" x14ac:dyDescent="0.2">
      <c r="E51" s="136" t="s">
        <v>270</v>
      </c>
    </row>
    <row r="52" spans="5:5" x14ac:dyDescent="0.2">
      <c r="E52" s="136" t="s">
        <v>271</v>
      </c>
    </row>
    <row r="53" spans="5:5" x14ac:dyDescent="0.2"/>
    <row r="54" spans="5:5" x14ac:dyDescent="0.2"/>
    <row r="55" spans="5:5" x14ac:dyDescent="0.2"/>
    <row r="56" spans="5:5"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O53" sqref="O53"/>
    </sheetView>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100</v>
      </c>
    </row>
    <row r="40" spans="2:13" ht="27.75" customHeight="1" thickBot="1" x14ac:dyDescent="0.3">
      <c r="B40" s="74" t="s">
        <v>101</v>
      </c>
      <c r="C40" s="75"/>
      <c r="D40" s="75"/>
      <c r="E40" s="76"/>
      <c r="F40" s="76"/>
      <c r="G40" s="76"/>
      <c r="H40" s="77" t="s">
        <v>92</v>
      </c>
      <c r="I40" s="78" t="s">
        <v>51</v>
      </c>
      <c r="J40" s="79" t="s">
        <v>52</v>
      </c>
      <c r="K40" s="79" t="s">
        <v>53</v>
      </c>
      <c r="L40" s="79" t="s">
        <v>54</v>
      </c>
      <c r="M40" s="80" t="s">
        <v>55</v>
      </c>
    </row>
    <row r="41" spans="2:13" ht="27.75" customHeight="1" x14ac:dyDescent="0.2">
      <c r="B41" s="1169" t="s">
        <v>113</v>
      </c>
      <c r="C41" s="1170"/>
      <c r="D41" s="81"/>
      <c r="E41" s="1179" t="s">
        <v>72</v>
      </c>
      <c r="F41" s="1179"/>
      <c r="G41" s="1179"/>
      <c r="H41" s="1180"/>
      <c r="I41" s="82">
        <v>9403</v>
      </c>
      <c r="J41" s="83">
        <v>9031</v>
      </c>
      <c r="K41" s="83">
        <v>8762</v>
      </c>
      <c r="L41" s="83">
        <v>8446</v>
      </c>
      <c r="M41" s="84">
        <v>8636</v>
      </c>
    </row>
    <row r="42" spans="2:13" ht="27.75" customHeight="1" x14ac:dyDescent="0.2">
      <c r="B42" s="1171"/>
      <c r="C42" s="1172"/>
      <c r="D42" s="85"/>
      <c r="E42" s="1181" t="s">
        <v>73</v>
      </c>
      <c r="F42" s="1181"/>
      <c r="G42" s="1181"/>
      <c r="H42" s="1182"/>
      <c r="I42" s="86" t="s">
        <v>0</v>
      </c>
      <c r="J42" s="87" t="s">
        <v>0</v>
      </c>
      <c r="K42" s="87">
        <v>14</v>
      </c>
      <c r="L42" s="87">
        <v>181</v>
      </c>
      <c r="M42" s="88">
        <v>167</v>
      </c>
    </row>
    <row r="43" spans="2:13" ht="27.75" customHeight="1" x14ac:dyDescent="0.2">
      <c r="B43" s="1171"/>
      <c r="C43" s="1172"/>
      <c r="D43" s="85"/>
      <c r="E43" s="1181" t="s">
        <v>74</v>
      </c>
      <c r="F43" s="1181"/>
      <c r="G43" s="1181"/>
      <c r="H43" s="1182"/>
      <c r="I43" s="86">
        <v>7115</v>
      </c>
      <c r="J43" s="87">
        <v>7020</v>
      </c>
      <c r="K43" s="87">
        <v>6874</v>
      </c>
      <c r="L43" s="87">
        <v>6498</v>
      </c>
      <c r="M43" s="88">
        <v>6110</v>
      </c>
    </row>
    <row r="44" spans="2:13" ht="27.75" customHeight="1" x14ac:dyDescent="0.2">
      <c r="B44" s="1171"/>
      <c r="C44" s="1172"/>
      <c r="D44" s="85"/>
      <c r="E44" s="1181" t="s">
        <v>75</v>
      </c>
      <c r="F44" s="1181"/>
      <c r="G44" s="1181"/>
      <c r="H44" s="1182"/>
      <c r="I44" s="86">
        <v>3467</v>
      </c>
      <c r="J44" s="87">
        <v>3271</v>
      </c>
      <c r="K44" s="87">
        <v>3016</v>
      </c>
      <c r="L44" s="87">
        <v>2747</v>
      </c>
      <c r="M44" s="88">
        <v>2517</v>
      </c>
    </row>
    <row r="45" spans="2:13" ht="27.75" customHeight="1" x14ac:dyDescent="0.2">
      <c r="B45" s="1171"/>
      <c r="C45" s="1172"/>
      <c r="D45" s="85"/>
      <c r="E45" s="1181" t="s">
        <v>76</v>
      </c>
      <c r="F45" s="1181"/>
      <c r="G45" s="1181"/>
      <c r="H45" s="1182"/>
      <c r="I45" s="86">
        <v>1190</v>
      </c>
      <c r="J45" s="87">
        <v>1112</v>
      </c>
      <c r="K45" s="87">
        <v>1227</v>
      </c>
      <c r="L45" s="87">
        <v>1281</v>
      </c>
      <c r="M45" s="88">
        <v>1306</v>
      </c>
    </row>
    <row r="46" spans="2:13" ht="27.75" customHeight="1" x14ac:dyDescent="0.2">
      <c r="B46" s="1171"/>
      <c r="C46" s="1172"/>
      <c r="D46" s="85"/>
      <c r="E46" s="1181" t="s">
        <v>77</v>
      </c>
      <c r="F46" s="1181"/>
      <c r="G46" s="1181"/>
      <c r="H46" s="1182"/>
      <c r="I46" s="86" t="s">
        <v>0</v>
      </c>
      <c r="J46" s="87" t="s">
        <v>0</v>
      </c>
      <c r="K46" s="87" t="s">
        <v>0</v>
      </c>
      <c r="L46" s="87" t="s">
        <v>0</v>
      </c>
      <c r="M46" s="88" t="s">
        <v>0</v>
      </c>
    </row>
    <row r="47" spans="2:13" ht="27.75" customHeight="1" x14ac:dyDescent="0.2">
      <c r="B47" s="1171"/>
      <c r="C47" s="1172"/>
      <c r="D47" s="85"/>
      <c r="E47" s="1181" t="s">
        <v>78</v>
      </c>
      <c r="F47" s="1181"/>
      <c r="G47" s="1181"/>
      <c r="H47" s="1182"/>
      <c r="I47" s="86" t="s">
        <v>0</v>
      </c>
      <c r="J47" s="87" t="s">
        <v>0</v>
      </c>
      <c r="K47" s="87" t="s">
        <v>0</v>
      </c>
      <c r="L47" s="87" t="s">
        <v>0</v>
      </c>
      <c r="M47" s="88" t="s">
        <v>0</v>
      </c>
    </row>
    <row r="48" spans="2:13" ht="27.75" customHeight="1" x14ac:dyDescent="0.2">
      <c r="B48" s="1173"/>
      <c r="C48" s="1174"/>
      <c r="D48" s="85"/>
      <c r="E48" s="1181" t="s">
        <v>79</v>
      </c>
      <c r="F48" s="1181"/>
      <c r="G48" s="1181"/>
      <c r="H48" s="1182"/>
      <c r="I48" s="86">
        <v>83</v>
      </c>
      <c r="J48" s="87" t="s">
        <v>0</v>
      </c>
      <c r="K48" s="87" t="s">
        <v>0</v>
      </c>
      <c r="L48" s="87" t="s">
        <v>0</v>
      </c>
      <c r="M48" s="88" t="s">
        <v>0</v>
      </c>
    </row>
    <row r="49" spans="2:13" ht="27.75" customHeight="1" x14ac:dyDescent="0.2">
      <c r="B49" s="1175" t="s">
        <v>114</v>
      </c>
      <c r="C49" s="1176"/>
      <c r="D49" s="89"/>
      <c r="E49" s="1181" t="s">
        <v>80</v>
      </c>
      <c r="F49" s="1181"/>
      <c r="G49" s="1181"/>
      <c r="H49" s="1182"/>
      <c r="I49" s="86">
        <v>2295</v>
      </c>
      <c r="J49" s="87">
        <v>1785</v>
      </c>
      <c r="K49" s="87">
        <v>2067</v>
      </c>
      <c r="L49" s="87">
        <v>1961</v>
      </c>
      <c r="M49" s="88">
        <v>1815</v>
      </c>
    </row>
    <row r="50" spans="2:13" ht="27.75" customHeight="1" x14ac:dyDescent="0.2">
      <c r="B50" s="1171"/>
      <c r="C50" s="1172"/>
      <c r="D50" s="85"/>
      <c r="E50" s="1181" t="s">
        <v>81</v>
      </c>
      <c r="F50" s="1181"/>
      <c r="G50" s="1181"/>
      <c r="H50" s="1182"/>
      <c r="I50" s="86">
        <v>3078</v>
      </c>
      <c r="J50" s="87">
        <v>2986</v>
      </c>
      <c r="K50" s="87">
        <v>2814</v>
      </c>
      <c r="L50" s="87">
        <v>2655</v>
      </c>
      <c r="M50" s="88">
        <v>2387</v>
      </c>
    </row>
    <row r="51" spans="2:13" ht="27.75" customHeight="1" x14ac:dyDescent="0.2">
      <c r="B51" s="1173"/>
      <c r="C51" s="1174"/>
      <c r="D51" s="85"/>
      <c r="E51" s="1181" t="s">
        <v>82</v>
      </c>
      <c r="F51" s="1181"/>
      <c r="G51" s="1181"/>
      <c r="H51" s="1182"/>
      <c r="I51" s="86">
        <v>10189</v>
      </c>
      <c r="J51" s="87">
        <v>10020</v>
      </c>
      <c r="K51" s="87">
        <v>10031</v>
      </c>
      <c r="L51" s="87">
        <v>9829</v>
      </c>
      <c r="M51" s="88">
        <v>11650</v>
      </c>
    </row>
    <row r="52" spans="2:13" ht="27.75" customHeight="1" thickBot="1" x14ac:dyDescent="0.25">
      <c r="B52" s="1177" t="s">
        <v>108</v>
      </c>
      <c r="C52" s="1178"/>
      <c r="D52" s="90"/>
      <c r="E52" s="1183" t="s">
        <v>83</v>
      </c>
      <c r="F52" s="1183"/>
      <c r="G52" s="1183"/>
      <c r="H52" s="1184"/>
      <c r="I52" s="91">
        <v>5697</v>
      </c>
      <c r="J52" s="92">
        <v>5644</v>
      </c>
      <c r="K52" s="92">
        <v>4982</v>
      </c>
      <c r="L52" s="92">
        <v>4708</v>
      </c>
      <c r="M52" s="93">
        <v>2885</v>
      </c>
    </row>
    <row r="53" spans="2:13" ht="27.75" customHeight="1" x14ac:dyDescent="0.25">
      <c r="B53" s="94" t="s">
        <v>115</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84</v>
      </c>
      <c r="E2" s="108"/>
      <c r="F2" s="109" t="s">
        <v>50</v>
      </c>
      <c r="G2" s="342"/>
      <c r="H2" s="343"/>
    </row>
    <row r="3" spans="1:8" x14ac:dyDescent="0.2">
      <c r="A3" s="107" t="s">
        <v>6</v>
      </c>
      <c r="B3" s="110"/>
      <c r="C3" s="111"/>
      <c r="D3" s="112">
        <v>49979</v>
      </c>
      <c r="E3" s="113"/>
      <c r="F3" s="114">
        <v>52308</v>
      </c>
      <c r="G3" s="115"/>
      <c r="H3" s="116"/>
    </row>
    <row r="4" spans="1:8" x14ac:dyDescent="0.2">
      <c r="A4" s="117"/>
      <c r="B4" s="118"/>
      <c r="C4" s="119"/>
      <c r="D4" s="120">
        <v>37954</v>
      </c>
      <c r="E4" s="121"/>
      <c r="F4" s="122">
        <v>33776</v>
      </c>
      <c r="G4" s="123"/>
      <c r="H4" s="124"/>
    </row>
    <row r="5" spans="1:8" x14ac:dyDescent="0.2">
      <c r="A5" s="107" t="s">
        <v>7</v>
      </c>
      <c r="B5" s="110"/>
      <c r="C5" s="111"/>
      <c r="D5" s="112">
        <v>33370</v>
      </c>
      <c r="E5" s="113"/>
      <c r="F5" s="114">
        <v>55958</v>
      </c>
      <c r="G5" s="115"/>
      <c r="H5" s="116"/>
    </row>
    <row r="6" spans="1:8" x14ac:dyDescent="0.2">
      <c r="A6" s="117"/>
      <c r="B6" s="118"/>
      <c r="C6" s="119"/>
      <c r="D6" s="120">
        <v>25083</v>
      </c>
      <c r="E6" s="121"/>
      <c r="F6" s="122">
        <v>35126</v>
      </c>
      <c r="G6" s="123"/>
      <c r="H6" s="124"/>
    </row>
    <row r="7" spans="1:8" x14ac:dyDescent="0.2">
      <c r="A7" s="107" t="s">
        <v>8</v>
      </c>
      <c r="B7" s="110"/>
      <c r="C7" s="111"/>
      <c r="D7" s="112">
        <v>34829</v>
      </c>
      <c r="E7" s="113"/>
      <c r="F7" s="114">
        <v>59338</v>
      </c>
      <c r="G7" s="115"/>
      <c r="H7" s="116"/>
    </row>
    <row r="8" spans="1:8" x14ac:dyDescent="0.2">
      <c r="A8" s="117"/>
      <c r="B8" s="118"/>
      <c r="C8" s="119"/>
      <c r="D8" s="120">
        <v>28898</v>
      </c>
      <c r="E8" s="121"/>
      <c r="F8" s="122">
        <v>34073</v>
      </c>
      <c r="G8" s="123"/>
      <c r="H8" s="124"/>
    </row>
    <row r="9" spans="1:8" x14ac:dyDescent="0.2">
      <c r="A9" s="107" t="s">
        <v>9</v>
      </c>
      <c r="B9" s="110"/>
      <c r="C9" s="111"/>
      <c r="D9" s="112">
        <v>30358</v>
      </c>
      <c r="E9" s="113"/>
      <c r="F9" s="114">
        <v>51262</v>
      </c>
      <c r="G9" s="115"/>
      <c r="H9" s="116"/>
    </row>
    <row r="10" spans="1:8" x14ac:dyDescent="0.2">
      <c r="A10" s="117"/>
      <c r="B10" s="118"/>
      <c r="C10" s="119"/>
      <c r="D10" s="120">
        <v>21083</v>
      </c>
      <c r="E10" s="121"/>
      <c r="F10" s="122">
        <v>25630</v>
      </c>
      <c r="G10" s="123"/>
      <c r="H10" s="124"/>
    </row>
    <row r="11" spans="1:8" x14ac:dyDescent="0.2">
      <c r="A11" s="107" t="s">
        <v>10</v>
      </c>
      <c r="B11" s="110"/>
      <c r="C11" s="111"/>
      <c r="D11" s="112">
        <v>59315</v>
      </c>
      <c r="E11" s="113"/>
      <c r="F11" s="114">
        <v>48407</v>
      </c>
      <c r="G11" s="115"/>
      <c r="H11" s="116"/>
    </row>
    <row r="12" spans="1:8" x14ac:dyDescent="0.2">
      <c r="A12" s="117"/>
      <c r="B12" s="118"/>
      <c r="C12" s="125"/>
      <c r="D12" s="120">
        <v>24838</v>
      </c>
      <c r="E12" s="121"/>
      <c r="F12" s="122">
        <v>23914</v>
      </c>
      <c r="G12" s="123"/>
      <c r="H12" s="124"/>
    </row>
    <row r="13" spans="1:8" x14ac:dyDescent="0.2">
      <c r="A13" s="107"/>
      <c r="B13" s="110"/>
      <c r="C13" s="126"/>
      <c r="D13" s="127">
        <v>41570</v>
      </c>
      <c r="E13" s="128"/>
      <c r="F13" s="129">
        <v>53455</v>
      </c>
      <c r="G13" s="130"/>
      <c r="H13" s="116"/>
    </row>
    <row r="14" spans="1:8" x14ac:dyDescent="0.2">
      <c r="A14" s="117"/>
      <c r="B14" s="118"/>
      <c r="C14" s="119"/>
      <c r="D14" s="120">
        <v>27571</v>
      </c>
      <c r="E14" s="121"/>
      <c r="F14" s="122">
        <v>30504</v>
      </c>
      <c r="G14" s="123"/>
      <c r="H14" s="124"/>
    </row>
    <row r="17" spans="1:11" x14ac:dyDescent="0.2">
      <c r="A17" s="103" t="s">
        <v>85</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116</v>
      </c>
      <c r="B19" s="131">
        <f>ROUND(VALUE(SUBSTITUTE(実質収支比率等に係る経年分析!F$48,"▲","-")),2)</f>
        <v>5.41</v>
      </c>
      <c r="C19" s="131">
        <f>ROUND(VALUE(SUBSTITUTE(実質収支比率等に係る経年分析!G$48,"▲","-")),2)</f>
        <v>6.82</v>
      </c>
      <c r="D19" s="131">
        <f>ROUND(VALUE(SUBSTITUTE(実質収支比率等に係る経年分析!H$48,"▲","-")),2)</f>
        <v>5.12</v>
      </c>
      <c r="E19" s="131">
        <f>ROUND(VALUE(SUBSTITUTE(実質収支比率等に係る経年分析!I$48,"▲","-")),2)</f>
        <v>6.69</v>
      </c>
      <c r="F19" s="131">
        <f>ROUND(VALUE(SUBSTITUTE(実質収支比率等に係る経年分析!J$48,"▲","-")),2)</f>
        <v>7.65</v>
      </c>
    </row>
    <row r="20" spans="1:11" x14ac:dyDescent="0.2">
      <c r="A20" s="131" t="s">
        <v>117</v>
      </c>
      <c r="B20" s="131">
        <f>ROUND(VALUE(SUBSTITUTE(実質収支比率等に係る経年分析!F$47,"▲","-")),2)</f>
        <v>17.28</v>
      </c>
      <c r="C20" s="131">
        <f>ROUND(VALUE(SUBSTITUTE(実質収支比率等に係る経年分析!G$47,"▲","-")),2)</f>
        <v>12.41</v>
      </c>
      <c r="D20" s="131">
        <f>ROUND(VALUE(SUBSTITUTE(実質収支比率等に係る経年分析!H$47,"▲","-")),2)</f>
        <v>20.16</v>
      </c>
      <c r="E20" s="131">
        <f>ROUND(VALUE(SUBSTITUTE(実質収支比率等に係る経年分析!I$47,"▲","-")),2)</f>
        <v>19.010000000000002</v>
      </c>
      <c r="F20" s="131">
        <f>ROUND(VALUE(SUBSTITUTE(実質収支比率等に係る経年分析!J$47,"▲","-")),2)</f>
        <v>16.34</v>
      </c>
    </row>
    <row r="21" spans="1:11" x14ac:dyDescent="0.2">
      <c r="A21" s="131" t="s">
        <v>118</v>
      </c>
      <c r="B21" s="131">
        <f>IF(ISNUMBER(VALUE(SUBSTITUTE(実質収支比率等に係る経年分析!F$49,"▲","-"))),ROUND(VALUE(SUBSTITUTE(実質収支比率等に係る経年分析!F$49,"▲","-")),2),NA())</f>
        <v>-0.15</v>
      </c>
      <c r="C21" s="131">
        <f>IF(ISNUMBER(VALUE(SUBSTITUTE(実質収支比率等に係る経年分析!G$49,"▲","-"))),ROUND(VALUE(SUBSTITUTE(実質収支比率等に係る経年分析!G$49,"▲","-")),2),NA())</f>
        <v>-5.4</v>
      </c>
      <c r="D21" s="131">
        <f>IF(ISNUMBER(VALUE(SUBSTITUTE(実質収支比率等に係る経年分析!H$49,"▲","-"))),ROUND(VALUE(SUBSTITUTE(実質収支比率等に係る経年分析!H$49,"▲","-")),2),NA())</f>
        <v>5.59</v>
      </c>
      <c r="E21" s="131">
        <f>IF(ISNUMBER(VALUE(SUBSTITUTE(実質収支比率等に係る経年分析!I$49,"▲","-"))),ROUND(VALUE(SUBSTITUTE(実質収支比率等に係る経年分析!I$49,"▲","-")),2),NA())</f>
        <v>0.6</v>
      </c>
      <c r="F21" s="131">
        <f>IF(ISNUMBER(VALUE(SUBSTITUTE(実質収支比率等に係る経年分析!J$49,"▲","-"))),ROUND(VALUE(SUBSTITUTE(実質収支比率等に係る経年分析!J$49,"▲","-")),2),NA())</f>
        <v>-1.68</v>
      </c>
    </row>
    <row r="24" spans="1:11" x14ac:dyDescent="0.2">
      <c r="A24" s="103" t="s">
        <v>86</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119</v>
      </c>
      <c r="C26" s="132" t="s">
        <v>120</v>
      </c>
      <c r="D26" s="132" t="s">
        <v>119</v>
      </c>
      <c r="E26" s="132" t="s">
        <v>120</v>
      </c>
      <c r="F26" s="132" t="s">
        <v>119</v>
      </c>
      <c r="G26" s="132" t="s">
        <v>120</v>
      </c>
      <c r="H26" s="132" t="s">
        <v>119</v>
      </c>
      <c r="I26" s="132" t="s">
        <v>120</v>
      </c>
      <c r="J26" s="132" t="s">
        <v>119</v>
      </c>
      <c r="K26" s="132" t="s">
        <v>120</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2">
      <c r="A30" s="132" t="str">
        <f>IF(連結実質赤字比率に係る赤字・黒字の構成分析!C$40="",NA(),連結実質赤字比率に係る赤字・黒字の構成分析!C$40)</f>
        <v>土地取得事業特別会計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2">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0.11</v>
      </c>
    </row>
    <row r="32" spans="1:11" x14ac:dyDescent="0.2">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0.27</v>
      </c>
    </row>
    <row r="33" spans="1:16" x14ac:dyDescent="0.2">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0.53</v>
      </c>
    </row>
    <row r="34" spans="1:16" x14ac:dyDescent="0.2">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1.39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2.17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1.55</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5.41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6.82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5.12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6.69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7.65</v>
      </c>
    </row>
    <row r="36" spans="1:16" x14ac:dyDescent="0.2">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9.56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12.74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12.12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12.87</v>
      </c>
    </row>
    <row r="39" spans="1:16" x14ac:dyDescent="0.2">
      <c r="A39" s="103" t="s">
        <v>87</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2">
      <c r="A42" s="133" t="s">
        <v>123</v>
      </c>
      <c r="B42" s="133"/>
      <c r="C42" s="133"/>
      <c r="D42" s="133">
        <f>'実質公債費比率（分子）の構造'!K$52</f>
        <v>869</v>
      </c>
      <c r="E42" s="133"/>
      <c r="F42" s="133"/>
      <c r="G42" s="133">
        <f>'実質公債費比率（分子）の構造'!L$52</f>
        <v>1049</v>
      </c>
      <c r="H42" s="133"/>
      <c r="I42" s="133"/>
      <c r="J42" s="133">
        <f>'実質公債費比率（分子）の構造'!M$52</f>
        <v>1056</v>
      </c>
      <c r="K42" s="133"/>
      <c r="L42" s="133"/>
      <c r="M42" s="133">
        <f>'実質公債費比率（分子）の構造'!N$52</f>
        <v>1009</v>
      </c>
      <c r="N42" s="133"/>
      <c r="O42" s="133"/>
      <c r="P42" s="133">
        <f>'実質公債費比率（分子）の構造'!O$52</f>
        <v>999</v>
      </c>
    </row>
    <row r="43" spans="1:16" x14ac:dyDescent="0.2">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f>'実質公債費比率（分子）の構造'!N$50</f>
        <v>14</v>
      </c>
      <c r="L44" s="133"/>
      <c r="M44" s="133"/>
      <c r="N44" s="133">
        <f>'実質公債費比率（分子）の構造'!O$50</f>
        <v>14</v>
      </c>
      <c r="O44" s="133"/>
      <c r="P44" s="133"/>
    </row>
    <row r="45" spans="1:16" x14ac:dyDescent="0.2">
      <c r="A45" s="133" t="s">
        <v>126</v>
      </c>
      <c r="B45" s="133">
        <f>'実質公債費比率（分子）の構造'!K$49</f>
        <v>424</v>
      </c>
      <c r="C45" s="133"/>
      <c r="D45" s="133"/>
      <c r="E45" s="133">
        <f>'実質公債費比率（分子）の構造'!L$49</f>
        <v>408</v>
      </c>
      <c r="F45" s="133"/>
      <c r="G45" s="133"/>
      <c r="H45" s="133">
        <f>'実質公債費比率（分子）の構造'!M$49</f>
        <v>389</v>
      </c>
      <c r="I45" s="133"/>
      <c r="J45" s="133"/>
      <c r="K45" s="133">
        <f>'実質公債費比率（分子）の構造'!N$49</f>
        <v>345</v>
      </c>
      <c r="L45" s="133"/>
      <c r="M45" s="133"/>
      <c r="N45" s="133">
        <f>'実質公債費比率（分子）の構造'!O$49</f>
        <v>326</v>
      </c>
      <c r="O45" s="133"/>
      <c r="P45" s="133"/>
    </row>
    <row r="46" spans="1:16" x14ac:dyDescent="0.2">
      <c r="A46" s="133" t="s">
        <v>127</v>
      </c>
      <c r="B46" s="133">
        <f>'実質公債費比率（分子）の構造'!K$48</f>
        <v>465</v>
      </c>
      <c r="C46" s="133"/>
      <c r="D46" s="133"/>
      <c r="E46" s="133">
        <f>'実質公債費比率（分子）の構造'!L$48</f>
        <v>502</v>
      </c>
      <c r="F46" s="133"/>
      <c r="G46" s="133"/>
      <c r="H46" s="133">
        <f>'実質公債費比率（分子）の構造'!M$48</f>
        <v>487</v>
      </c>
      <c r="I46" s="133"/>
      <c r="J46" s="133"/>
      <c r="K46" s="133">
        <f>'実質公債費比率（分子）の構造'!N$48</f>
        <v>441</v>
      </c>
      <c r="L46" s="133"/>
      <c r="M46" s="133"/>
      <c r="N46" s="133">
        <f>'実質公債費比率（分子）の構造'!O$48</f>
        <v>453</v>
      </c>
      <c r="O46" s="133"/>
      <c r="P46" s="133"/>
    </row>
    <row r="47" spans="1:16" x14ac:dyDescent="0.2">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130</v>
      </c>
      <c r="B49" s="133">
        <f>'実質公債費比率（分子）の構造'!K$45</f>
        <v>848</v>
      </c>
      <c r="C49" s="133"/>
      <c r="D49" s="133"/>
      <c r="E49" s="133">
        <f>'実質公債費比率（分子）の構造'!L$45</f>
        <v>1015</v>
      </c>
      <c r="F49" s="133"/>
      <c r="G49" s="133"/>
      <c r="H49" s="133">
        <f>'実質公債費比率（分子）の構造'!M$45</f>
        <v>1013</v>
      </c>
      <c r="I49" s="133"/>
      <c r="J49" s="133"/>
      <c r="K49" s="133">
        <f>'実質公債費比率（分子）の構造'!N$45</f>
        <v>1021</v>
      </c>
      <c r="L49" s="133"/>
      <c r="M49" s="133"/>
      <c r="N49" s="133">
        <f>'実質公債費比率（分子）の構造'!O$45</f>
        <v>1017</v>
      </c>
      <c r="O49" s="133"/>
      <c r="P49" s="133"/>
    </row>
    <row r="50" spans="1:16" x14ac:dyDescent="0.2">
      <c r="A50" s="133" t="s">
        <v>88</v>
      </c>
      <c r="B50" s="133" t="e">
        <f>NA()</f>
        <v>#N/A</v>
      </c>
      <c r="C50" s="133">
        <f>IF(ISNUMBER('実質公債費比率（分子）の構造'!K$53),'実質公債費比率（分子）の構造'!K$53,NA())</f>
        <v>868</v>
      </c>
      <c r="D50" s="133" t="e">
        <f>NA()</f>
        <v>#N/A</v>
      </c>
      <c r="E50" s="133" t="e">
        <f>NA()</f>
        <v>#N/A</v>
      </c>
      <c r="F50" s="133">
        <f>IF(ISNUMBER('実質公債費比率（分子）の構造'!L$53),'実質公債費比率（分子）の構造'!L$53,NA())</f>
        <v>876</v>
      </c>
      <c r="G50" s="133" t="e">
        <f>NA()</f>
        <v>#N/A</v>
      </c>
      <c r="H50" s="133" t="e">
        <f>NA()</f>
        <v>#N/A</v>
      </c>
      <c r="I50" s="133">
        <f>IF(ISNUMBER('実質公債費比率（分子）の構造'!M$53),'実質公債費比率（分子）の構造'!M$53,NA())</f>
        <v>833</v>
      </c>
      <c r="J50" s="133" t="e">
        <f>NA()</f>
        <v>#N/A</v>
      </c>
      <c r="K50" s="133" t="e">
        <f>NA()</f>
        <v>#N/A</v>
      </c>
      <c r="L50" s="133">
        <f>IF(ISNUMBER('実質公債費比率（分子）の構造'!N$53),'実質公債費比率（分子）の構造'!N$53,NA())</f>
        <v>812</v>
      </c>
      <c r="M50" s="133" t="e">
        <f>NA()</f>
        <v>#N/A</v>
      </c>
      <c r="N50" s="133" t="e">
        <f>NA()</f>
        <v>#N/A</v>
      </c>
      <c r="O50" s="133">
        <f>IF(ISNUMBER('実質公債費比率（分子）の構造'!O$53),'実質公債費比率（分子）の構造'!O$53,NA())</f>
        <v>811</v>
      </c>
      <c r="P50" s="133" t="e">
        <f>NA()</f>
        <v>#N/A</v>
      </c>
    </row>
    <row r="53" spans="1:16" x14ac:dyDescent="0.2">
      <c r="A53" s="103" t="s">
        <v>89</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2">
      <c r="A56" s="132" t="s">
        <v>82</v>
      </c>
      <c r="B56" s="132"/>
      <c r="C56" s="132"/>
      <c r="D56" s="132">
        <f>'将来負担比率（分子）の構造'!I$51</f>
        <v>10189</v>
      </c>
      <c r="E56" s="132"/>
      <c r="F56" s="132"/>
      <c r="G56" s="132">
        <f>'将来負担比率（分子）の構造'!J$51</f>
        <v>10020</v>
      </c>
      <c r="H56" s="132"/>
      <c r="I56" s="132"/>
      <c r="J56" s="132">
        <f>'将来負担比率（分子）の構造'!K$51</f>
        <v>10031</v>
      </c>
      <c r="K56" s="132"/>
      <c r="L56" s="132"/>
      <c r="M56" s="132">
        <f>'将来負担比率（分子）の構造'!L$51</f>
        <v>9829</v>
      </c>
      <c r="N56" s="132"/>
      <c r="O56" s="132"/>
      <c r="P56" s="132">
        <f>'将来負担比率（分子）の構造'!M$51</f>
        <v>11650</v>
      </c>
    </row>
    <row r="57" spans="1:16" x14ac:dyDescent="0.2">
      <c r="A57" s="132" t="s">
        <v>81</v>
      </c>
      <c r="B57" s="132"/>
      <c r="C57" s="132"/>
      <c r="D57" s="132">
        <f>'将来負担比率（分子）の構造'!I$50</f>
        <v>3078</v>
      </c>
      <c r="E57" s="132"/>
      <c r="F57" s="132"/>
      <c r="G57" s="132">
        <f>'将来負担比率（分子）の構造'!J$50</f>
        <v>2986</v>
      </c>
      <c r="H57" s="132"/>
      <c r="I57" s="132"/>
      <c r="J57" s="132">
        <f>'将来負担比率（分子）の構造'!K$50</f>
        <v>2814</v>
      </c>
      <c r="K57" s="132"/>
      <c r="L57" s="132"/>
      <c r="M57" s="132">
        <f>'将来負担比率（分子）の構造'!L$50</f>
        <v>2655</v>
      </c>
      <c r="N57" s="132"/>
      <c r="O57" s="132"/>
      <c r="P57" s="132">
        <f>'将来負担比率（分子）の構造'!M$50</f>
        <v>2387</v>
      </c>
    </row>
    <row r="58" spans="1:16" x14ac:dyDescent="0.2">
      <c r="A58" s="132" t="s">
        <v>80</v>
      </c>
      <c r="B58" s="132"/>
      <c r="C58" s="132"/>
      <c r="D58" s="132">
        <f>'将来負担比率（分子）の構造'!I$49</f>
        <v>2295</v>
      </c>
      <c r="E58" s="132"/>
      <c r="F58" s="132"/>
      <c r="G58" s="132">
        <f>'将来負担比率（分子）の構造'!J$49</f>
        <v>1785</v>
      </c>
      <c r="H58" s="132"/>
      <c r="I58" s="132"/>
      <c r="J58" s="132">
        <f>'将来負担比率（分子）の構造'!K$49</f>
        <v>2067</v>
      </c>
      <c r="K58" s="132"/>
      <c r="L58" s="132"/>
      <c r="M58" s="132">
        <f>'将来負担比率（分子）の構造'!L$49</f>
        <v>1961</v>
      </c>
      <c r="N58" s="132"/>
      <c r="O58" s="132"/>
      <c r="P58" s="132">
        <f>'将来負担比率（分子）の構造'!M$49</f>
        <v>1815</v>
      </c>
    </row>
    <row r="59" spans="1:16" x14ac:dyDescent="0.2">
      <c r="A59" s="132" t="s">
        <v>79</v>
      </c>
      <c r="B59" s="132">
        <f>'将来負担比率（分子）の構造'!I$48</f>
        <v>83</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76</v>
      </c>
      <c r="B62" s="132">
        <f>'将来負担比率（分子）の構造'!I$45</f>
        <v>1190</v>
      </c>
      <c r="C62" s="132"/>
      <c r="D62" s="132"/>
      <c r="E62" s="132">
        <f>'将来負担比率（分子）の構造'!J$45</f>
        <v>1112</v>
      </c>
      <c r="F62" s="132"/>
      <c r="G62" s="132"/>
      <c r="H62" s="132">
        <f>'将来負担比率（分子）の構造'!K$45</f>
        <v>1227</v>
      </c>
      <c r="I62" s="132"/>
      <c r="J62" s="132"/>
      <c r="K62" s="132">
        <f>'将来負担比率（分子）の構造'!L$45</f>
        <v>1281</v>
      </c>
      <c r="L62" s="132"/>
      <c r="M62" s="132"/>
      <c r="N62" s="132">
        <f>'将来負担比率（分子）の構造'!M$45</f>
        <v>1306</v>
      </c>
      <c r="O62" s="132"/>
      <c r="P62" s="132"/>
    </row>
    <row r="63" spans="1:16" x14ac:dyDescent="0.2">
      <c r="A63" s="132" t="s">
        <v>75</v>
      </c>
      <c r="B63" s="132">
        <f>'将来負担比率（分子）の構造'!I$44</f>
        <v>3467</v>
      </c>
      <c r="C63" s="132"/>
      <c r="D63" s="132"/>
      <c r="E63" s="132">
        <f>'将来負担比率（分子）の構造'!J$44</f>
        <v>3271</v>
      </c>
      <c r="F63" s="132"/>
      <c r="G63" s="132"/>
      <c r="H63" s="132">
        <f>'将来負担比率（分子）の構造'!K$44</f>
        <v>3016</v>
      </c>
      <c r="I63" s="132"/>
      <c r="J63" s="132"/>
      <c r="K63" s="132">
        <f>'将来負担比率（分子）の構造'!L$44</f>
        <v>2747</v>
      </c>
      <c r="L63" s="132"/>
      <c r="M63" s="132"/>
      <c r="N63" s="132">
        <f>'将来負担比率（分子）の構造'!M$44</f>
        <v>2517</v>
      </c>
      <c r="O63" s="132"/>
      <c r="P63" s="132"/>
    </row>
    <row r="64" spans="1:16" x14ac:dyDescent="0.2">
      <c r="A64" s="132" t="s">
        <v>74</v>
      </c>
      <c r="B64" s="132">
        <f>'将来負担比率（分子）の構造'!I$43</f>
        <v>7115</v>
      </c>
      <c r="C64" s="132"/>
      <c r="D64" s="132"/>
      <c r="E64" s="132">
        <f>'将来負担比率（分子）の構造'!J$43</f>
        <v>7020</v>
      </c>
      <c r="F64" s="132"/>
      <c r="G64" s="132"/>
      <c r="H64" s="132">
        <f>'将来負担比率（分子）の構造'!K$43</f>
        <v>6874</v>
      </c>
      <c r="I64" s="132"/>
      <c r="J64" s="132"/>
      <c r="K64" s="132">
        <f>'将来負担比率（分子）の構造'!L$43</f>
        <v>6498</v>
      </c>
      <c r="L64" s="132"/>
      <c r="M64" s="132"/>
      <c r="N64" s="132">
        <f>'将来負担比率（分子）の構造'!M$43</f>
        <v>6110</v>
      </c>
      <c r="O64" s="132"/>
      <c r="P64" s="132"/>
    </row>
    <row r="65" spans="1:16" x14ac:dyDescent="0.2">
      <c r="A65" s="132" t="s">
        <v>73</v>
      </c>
      <c r="B65" s="132" t="str">
        <f>'将来負担比率（分子）の構造'!I$42</f>
        <v>-</v>
      </c>
      <c r="C65" s="132"/>
      <c r="D65" s="132"/>
      <c r="E65" s="132" t="str">
        <f>'将来負担比率（分子）の構造'!J$42</f>
        <v>-</v>
      </c>
      <c r="F65" s="132"/>
      <c r="G65" s="132"/>
      <c r="H65" s="132">
        <f>'将来負担比率（分子）の構造'!K$42</f>
        <v>14</v>
      </c>
      <c r="I65" s="132"/>
      <c r="J65" s="132"/>
      <c r="K65" s="132">
        <f>'将来負担比率（分子）の構造'!L$42</f>
        <v>181</v>
      </c>
      <c r="L65" s="132"/>
      <c r="M65" s="132"/>
      <c r="N65" s="132">
        <f>'将来負担比率（分子）の構造'!M$42</f>
        <v>167</v>
      </c>
      <c r="O65" s="132"/>
      <c r="P65" s="132"/>
    </row>
    <row r="66" spans="1:16" x14ac:dyDescent="0.2">
      <c r="A66" s="132" t="s">
        <v>72</v>
      </c>
      <c r="B66" s="132">
        <f>'将来負担比率（分子）の構造'!I$41</f>
        <v>9403</v>
      </c>
      <c r="C66" s="132"/>
      <c r="D66" s="132"/>
      <c r="E66" s="132">
        <f>'将来負担比率（分子）の構造'!J$41</f>
        <v>9031</v>
      </c>
      <c r="F66" s="132"/>
      <c r="G66" s="132"/>
      <c r="H66" s="132">
        <f>'将来負担比率（分子）の構造'!K$41</f>
        <v>8762</v>
      </c>
      <c r="I66" s="132"/>
      <c r="J66" s="132"/>
      <c r="K66" s="132">
        <f>'将来負担比率（分子）の構造'!L$41</f>
        <v>8446</v>
      </c>
      <c r="L66" s="132"/>
      <c r="M66" s="132"/>
      <c r="N66" s="132">
        <f>'将来負担比率（分子）の構造'!M$41</f>
        <v>8636</v>
      </c>
      <c r="O66" s="132"/>
      <c r="P66" s="132"/>
    </row>
    <row r="67" spans="1:16" x14ac:dyDescent="0.2">
      <c r="A67" s="132" t="s">
        <v>133</v>
      </c>
      <c r="B67" s="132" t="e">
        <f>NA()</f>
        <v>#N/A</v>
      </c>
      <c r="C67" s="132">
        <f>IF(ISNUMBER('将来負担比率（分子）の構造'!I$52), IF('将来負担比率（分子）の構造'!I$52 &lt; 0, 0, '将来負担比率（分子）の構造'!I$52), NA())</f>
        <v>5697</v>
      </c>
      <c r="D67" s="132" t="e">
        <f>NA()</f>
        <v>#N/A</v>
      </c>
      <c r="E67" s="132" t="e">
        <f>NA()</f>
        <v>#N/A</v>
      </c>
      <c r="F67" s="132">
        <f>IF(ISNUMBER('将来負担比率（分子）の構造'!J$52), IF('将来負担比率（分子）の構造'!J$52 &lt; 0, 0, '将来負担比率（分子）の構造'!J$52), NA())</f>
        <v>5644</v>
      </c>
      <c r="G67" s="132" t="e">
        <f>NA()</f>
        <v>#N/A</v>
      </c>
      <c r="H67" s="132" t="e">
        <f>NA()</f>
        <v>#N/A</v>
      </c>
      <c r="I67" s="132">
        <f>IF(ISNUMBER('将来負担比率（分子）の構造'!K$52), IF('将来負担比率（分子）の構造'!K$52 &lt; 0, 0, '将来負担比率（分子）の構造'!K$52), NA())</f>
        <v>4982</v>
      </c>
      <c r="J67" s="132" t="e">
        <f>NA()</f>
        <v>#N/A</v>
      </c>
      <c r="K67" s="132" t="e">
        <f>NA()</f>
        <v>#N/A</v>
      </c>
      <c r="L67" s="132">
        <f>IF(ISNUMBER('将来負担比率（分子）の構造'!L$52), IF('将来負担比率（分子）の構造'!L$52 &lt; 0, 0, '将来負担比率（分子）の構造'!L$52), NA())</f>
        <v>4708</v>
      </c>
      <c r="M67" s="132" t="e">
        <f>NA()</f>
        <v>#N/A</v>
      </c>
      <c r="N67" s="132" t="e">
        <f>NA()</f>
        <v>#N/A</v>
      </c>
      <c r="O67" s="132">
        <f>IF(ISNUMBER('将来負担比率（分子）の構造'!M$52), IF('将来負担比率（分子）の構造'!M$52 &lt; 0, 0, '将来負担比率（分子）の構造'!M$52), NA())</f>
        <v>2885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91</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40" t="s">
        <v>283</v>
      </c>
      <c r="C5" s="641"/>
      <c r="D5" s="641"/>
      <c r="E5" s="641"/>
      <c r="F5" s="641"/>
      <c r="G5" s="641"/>
      <c r="H5" s="641"/>
      <c r="I5" s="641"/>
      <c r="J5" s="641"/>
      <c r="K5" s="641"/>
      <c r="L5" s="641"/>
      <c r="M5" s="641"/>
      <c r="N5" s="641"/>
      <c r="O5" s="641"/>
      <c r="P5" s="641"/>
      <c r="Q5" s="642"/>
      <c r="R5" s="660">
        <v>5538652</v>
      </c>
      <c r="S5" s="661"/>
      <c r="T5" s="661"/>
      <c r="U5" s="661"/>
      <c r="V5" s="661"/>
      <c r="W5" s="661"/>
      <c r="X5" s="661"/>
      <c r="Y5" s="689"/>
      <c r="Z5" s="699">
        <v>53.7</v>
      </c>
      <c r="AA5" s="699"/>
      <c r="AB5" s="699"/>
      <c r="AC5" s="699"/>
      <c r="AD5" s="700">
        <v>5285230</v>
      </c>
      <c r="AE5" s="700"/>
      <c r="AF5" s="700"/>
      <c r="AG5" s="700"/>
      <c r="AH5" s="700"/>
      <c r="AI5" s="700"/>
      <c r="AJ5" s="700"/>
      <c r="AK5" s="700"/>
      <c r="AL5" s="691">
        <v>88</v>
      </c>
      <c r="AM5" s="676"/>
      <c r="AN5" s="676"/>
      <c r="AO5" s="692"/>
      <c r="AP5" s="640" t="s">
        <v>398</v>
      </c>
      <c r="AQ5" s="641"/>
      <c r="AR5" s="641"/>
      <c r="AS5" s="641"/>
      <c r="AT5" s="641"/>
      <c r="AU5" s="641"/>
      <c r="AV5" s="641"/>
      <c r="AW5" s="641"/>
      <c r="AX5" s="641"/>
      <c r="AY5" s="641"/>
      <c r="AZ5" s="641"/>
      <c r="BA5" s="641"/>
      <c r="BB5" s="641"/>
      <c r="BC5" s="641"/>
      <c r="BD5" s="641"/>
      <c r="BE5" s="641"/>
      <c r="BF5" s="642"/>
      <c r="BG5" s="577">
        <v>5285230</v>
      </c>
      <c r="BH5" s="570"/>
      <c r="BI5" s="570"/>
      <c r="BJ5" s="570"/>
      <c r="BK5" s="570"/>
      <c r="BL5" s="570"/>
      <c r="BM5" s="570"/>
      <c r="BN5" s="571"/>
      <c r="BO5" s="578">
        <v>95.4</v>
      </c>
      <c r="BP5" s="578"/>
      <c r="BQ5" s="578"/>
      <c r="BR5" s="578"/>
      <c r="BS5" s="582" t="s">
        <v>399</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x14ac:dyDescent="0.2">
      <c r="B6" s="579" t="s">
        <v>287</v>
      </c>
      <c r="C6" s="580"/>
      <c r="D6" s="580"/>
      <c r="E6" s="580"/>
      <c r="F6" s="580"/>
      <c r="G6" s="580"/>
      <c r="H6" s="580"/>
      <c r="I6" s="580"/>
      <c r="J6" s="580"/>
      <c r="K6" s="580"/>
      <c r="L6" s="580"/>
      <c r="M6" s="580"/>
      <c r="N6" s="580"/>
      <c r="O6" s="580"/>
      <c r="P6" s="580"/>
      <c r="Q6" s="581"/>
      <c r="R6" s="577">
        <v>99072</v>
      </c>
      <c r="S6" s="570"/>
      <c r="T6" s="570"/>
      <c r="U6" s="570"/>
      <c r="V6" s="570"/>
      <c r="W6" s="570"/>
      <c r="X6" s="570"/>
      <c r="Y6" s="571"/>
      <c r="Z6" s="578">
        <v>1</v>
      </c>
      <c r="AA6" s="578"/>
      <c r="AB6" s="578"/>
      <c r="AC6" s="578"/>
      <c r="AD6" s="582">
        <v>99072</v>
      </c>
      <c r="AE6" s="582"/>
      <c r="AF6" s="582"/>
      <c r="AG6" s="582"/>
      <c r="AH6" s="582"/>
      <c r="AI6" s="582"/>
      <c r="AJ6" s="582"/>
      <c r="AK6" s="582"/>
      <c r="AL6" s="572">
        <v>1.7</v>
      </c>
      <c r="AM6" s="583"/>
      <c r="AN6" s="583"/>
      <c r="AO6" s="584"/>
      <c r="AP6" s="579" t="s">
        <v>288</v>
      </c>
      <c r="AQ6" s="580"/>
      <c r="AR6" s="580"/>
      <c r="AS6" s="580"/>
      <c r="AT6" s="580"/>
      <c r="AU6" s="580"/>
      <c r="AV6" s="580"/>
      <c r="AW6" s="580"/>
      <c r="AX6" s="580"/>
      <c r="AY6" s="580"/>
      <c r="AZ6" s="580"/>
      <c r="BA6" s="580"/>
      <c r="BB6" s="580"/>
      <c r="BC6" s="580"/>
      <c r="BD6" s="580"/>
      <c r="BE6" s="580"/>
      <c r="BF6" s="581"/>
      <c r="BG6" s="577">
        <v>5285230</v>
      </c>
      <c r="BH6" s="570"/>
      <c r="BI6" s="570"/>
      <c r="BJ6" s="570"/>
      <c r="BK6" s="570"/>
      <c r="BL6" s="570"/>
      <c r="BM6" s="570"/>
      <c r="BN6" s="571"/>
      <c r="BO6" s="578">
        <v>95.4</v>
      </c>
      <c r="BP6" s="578"/>
      <c r="BQ6" s="578"/>
      <c r="BR6" s="578"/>
      <c r="BS6" s="582" t="s">
        <v>400</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101299</v>
      </c>
      <c r="CS6" s="570"/>
      <c r="CT6" s="570"/>
      <c r="CU6" s="570"/>
      <c r="CV6" s="570"/>
      <c r="CW6" s="570"/>
      <c r="CX6" s="570"/>
      <c r="CY6" s="571"/>
      <c r="CZ6" s="578">
        <v>1.1000000000000001</v>
      </c>
      <c r="DA6" s="578"/>
      <c r="DB6" s="578"/>
      <c r="DC6" s="578"/>
      <c r="DD6" s="569" t="s">
        <v>400</v>
      </c>
      <c r="DE6" s="570"/>
      <c r="DF6" s="570"/>
      <c r="DG6" s="570"/>
      <c r="DH6" s="570"/>
      <c r="DI6" s="570"/>
      <c r="DJ6" s="570"/>
      <c r="DK6" s="570"/>
      <c r="DL6" s="570"/>
      <c r="DM6" s="570"/>
      <c r="DN6" s="570"/>
      <c r="DO6" s="570"/>
      <c r="DP6" s="571"/>
      <c r="DQ6" s="569">
        <v>101299</v>
      </c>
      <c r="DR6" s="570"/>
      <c r="DS6" s="570"/>
      <c r="DT6" s="570"/>
      <c r="DU6" s="570"/>
      <c r="DV6" s="570"/>
      <c r="DW6" s="570"/>
      <c r="DX6" s="570"/>
      <c r="DY6" s="570"/>
      <c r="DZ6" s="570"/>
      <c r="EA6" s="570"/>
      <c r="EB6" s="570"/>
      <c r="EC6" s="628"/>
    </row>
    <row r="7" spans="2:143" ht="11.25" customHeight="1" x14ac:dyDescent="0.2">
      <c r="B7" s="579" t="s">
        <v>290</v>
      </c>
      <c r="C7" s="580"/>
      <c r="D7" s="580"/>
      <c r="E7" s="580"/>
      <c r="F7" s="580"/>
      <c r="G7" s="580"/>
      <c r="H7" s="580"/>
      <c r="I7" s="580"/>
      <c r="J7" s="580"/>
      <c r="K7" s="580"/>
      <c r="L7" s="580"/>
      <c r="M7" s="580"/>
      <c r="N7" s="580"/>
      <c r="O7" s="580"/>
      <c r="P7" s="580"/>
      <c r="Q7" s="581"/>
      <c r="R7" s="577">
        <v>10431</v>
      </c>
      <c r="S7" s="570"/>
      <c r="T7" s="570"/>
      <c r="U7" s="570"/>
      <c r="V7" s="570"/>
      <c r="W7" s="570"/>
      <c r="X7" s="570"/>
      <c r="Y7" s="571"/>
      <c r="Z7" s="578">
        <v>0.1</v>
      </c>
      <c r="AA7" s="578"/>
      <c r="AB7" s="578"/>
      <c r="AC7" s="578"/>
      <c r="AD7" s="582">
        <v>10431</v>
      </c>
      <c r="AE7" s="582"/>
      <c r="AF7" s="582"/>
      <c r="AG7" s="582"/>
      <c r="AH7" s="582"/>
      <c r="AI7" s="582"/>
      <c r="AJ7" s="582"/>
      <c r="AK7" s="582"/>
      <c r="AL7" s="572">
        <v>0.2</v>
      </c>
      <c r="AM7" s="583"/>
      <c r="AN7" s="583"/>
      <c r="AO7" s="584"/>
      <c r="AP7" s="579" t="s">
        <v>291</v>
      </c>
      <c r="AQ7" s="580"/>
      <c r="AR7" s="580"/>
      <c r="AS7" s="580"/>
      <c r="AT7" s="580"/>
      <c r="AU7" s="580"/>
      <c r="AV7" s="580"/>
      <c r="AW7" s="580"/>
      <c r="AX7" s="580"/>
      <c r="AY7" s="580"/>
      <c r="AZ7" s="580"/>
      <c r="BA7" s="580"/>
      <c r="BB7" s="580"/>
      <c r="BC7" s="580"/>
      <c r="BD7" s="580"/>
      <c r="BE7" s="580"/>
      <c r="BF7" s="581"/>
      <c r="BG7" s="577">
        <v>2098877</v>
      </c>
      <c r="BH7" s="570"/>
      <c r="BI7" s="570"/>
      <c r="BJ7" s="570"/>
      <c r="BK7" s="570"/>
      <c r="BL7" s="570"/>
      <c r="BM7" s="570"/>
      <c r="BN7" s="571"/>
      <c r="BO7" s="578">
        <v>37.9</v>
      </c>
      <c r="BP7" s="578"/>
      <c r="BQ7" s="578"/>
      <c r="BR7" s="578"/>
      <c r="BS7" s="582" t="s">
        <v>400</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1252762</v>
      </c>
      <c r="CS7" s="570"/>
      <c r="CT7" s="570"/>
      <c r="CU7" s="570"/>
      <c r="CV7" s="570"/>
      <c r="CW7" s="570"/>
      <c r="CX7" s="570"/>
      <c r="CY7" s="571"/>
      <c r="CZ7" s="578">
        <v>13</v>
      </c>
      <c r="DA7" s="578"/>
      <c r="DB7" s="578"/>
      <c r="DC7" s="578"/>
      <c r="DD7" s="569">
        <v>69667</v>
      </c>
      <c r="DE7" s="570"/>
      <c r="DF7" s="570"/>
      <c r="DG7" s="570"/>
      <c r="DH7" s="570"/>
      <c r="DI7" s="570"/>
      <c r="DJ7" s="570"/>
      <c r="DK7" s="570"/>
      <c r="DL7" s="570"/>
      <c r="DM7" s="570"/>
      <c r="DN7" s="570"/>
      <c r="DO7" s="570"/>
      <c r="DP7" s="571"/>
      <c r="DQ7" s="569">
        <v>1114769</v>
      </c>
      <c r="DR7" s="570"/>
      <c r="DS7" s="570"/>
      <c r="DT7" s="570"/>
      <c r="DU7" s="570"/>
      <c r="DV7" s="570"/>
      <c r="DW7" s="570"/>
      <c r="DX7" s="570"/>
      <c r="DY7" s="570"/>
      <c r="DZ7" s="570"/>
      <c r="EA7" s="570"/>
      <c r="EB7" s="570"/>
      <c r="EC7" s="628"/>
    </row>
    <row r="8" spans="2:143" ht="11.25" customHeight="1" x14ac:dyDescent="0.2">
      <c r="B8" s="579" t="s">
        <v>401</v>
      </c>
      <c r="C8" s="580"/>
      <c r="D8" s="580"/>
      <c r="E8" s="580"/>
      <c r="F8" s="580"/>
      <c r="G8" s="580"/>
      <c r="H8" s="580"/>
      <c r="I8" s="580"/>
      <c r="J8" s="580"/>
      <c r="K8" s="580"/>
      <c r="L8" s="580"/>
      <c r="M8" s="580"/>
      <c r="N8" s="580"/>
      <c r="O8" s="580"/>
      <c r="P8" s="580"/>
      <c r="Q8" s="581"/>
      <c r="R8" s="577">
        <v>8075</v>
      </c>
      <c r="S8" s="570"/>
      <c r="T8" s="570"/>
      <c r="U8" s="570"/>
      <c r="V8" s="570"/>
      <c r="W8" s="570"/>
      <c r="X8" s="570"/>
      <c r="Y8" s="571"/>
      <c r="Z8" s="578">
        <v>0.1</v>
      </c>
      <c r="AA8" s="578"/>
      <c r="AB8" s="578"/>
      <c r="AC8" s="578"/>
      <c r="AD8" s="582">
        <v>8075</v>
      </c>
      <c r="AE8" s="582"/>
      <c r="AF8" s="582"/>
      <c r="AG8" s="582"/>
      <c r="AH8" s="582"/>
      <c r="AI8" s="582"/>
      <c r="AJ8" s="582"/>
      <c r="AK8" s="582"/>
      <c r="AL8" s="572">
        <v>0.1</v>
      </c>
      <c r="AM8" s="583"/>
      <c r="AN8" s="583"/>
      <c r="AO8" s="584"/>
      <c r="AP8" s="579" t="s">
        <v>293</v>
      </c>
      <c r="AQ8" s="580"/>
      <c r="AR8" s="580"/>
      <c r="AS8" s="580"/>
      <c r="AT8" s="580"/>
      <c r="AU8" s="580"/>
      <c r="AV8" s="580"/>
      <c r="AW8" s="580"/>
      <c r="AX8" s="580"/>
      <c r="AY8" s="580"/>
      <c r="AZ8" s="580"/>
      <c r="BA8" s="580"/>
      <c r="BB8" s="580"/>
      <c r="BC8" s="580"/>
      <c r="BD8" s="580"/>
      <c r="BE8" s="580"/>
      <c r="BF8" s="581"/>
      <c r="BG8" s="577">
        <v>48778</v>
      </c>
      <c r="BH8" s="570"/>
      <c r="BI8" s="570"/>
      <c r="BJ8" s="570"/>
      <c r="BK8" s="570"/>
      <c r="BL8" s="570"/>
      <c r="BM8" s="570"/>
      <c r="BN8" s="571"/>
      <c r="BO8" s="578">
        <v>0.9</v>
      </c>
      <c r="BP8" s="578"/>
      <c r="BQ8" s="578"/>
      <c r="BR8" s="578"/>
      <c r="BS8" s="569" t="s">
        <v>402</v>
      </c>
      <c r="BT8" s="570"/>
      <c r="BU8" s="570"/>
      <c r="BV8" s="570"/>
      <c r="BW8" s="570"/>
      <c r="BX8" s="570"/>
      <c r="BY8" s="570"/>
      <c r="BZ8" s="570"/>
      <c r="CA8" s="570"/>
      <c r="CB8" s="628"/>
      <c r="CD8" s="594" t="s">
        <v>294</v>
      </c>
      <c r="CE8" s="595"/>
      <c r="CF8" s="595"/>
      <c r="CG8" s="595"/>
      <c r="CH8" s="595"/>
      <c r="CI8" s="595"/>
      <c r="CJ8" s="595"/>
      <c r="CK8" s="595"/>
      <c r="CL8" s="595"/>
      <c r="CM8" s="595"/>
      <c r="CN8" s="595"/>
      <c r="CO8" s="595"/>
      <c r="CP8" s="595"/>
      <c r="CQ8" s="596"/>
      <c r="CR8" s="577">
        <v>2526115</v>
      </c>
      <c r="CS8" s="570"/>
      <c r="CT8" s="570"/>
      <c r="CU8" s="570"/>
      <c r="CV8" s="570"/>
      <c r="CW8" s="570"/>
      <c r="CX8" s="570"/>
      <c r="CY8" s="571"/>
      <c r="CZ8" s="578">
        <v>26.2</v>
      </c>
      <c r="DA8" s="578"/>
      <c r="DB8" s="578"/>
      <c r="DC8" s="578"/>
      <c r="DD8" s="569">
        <v>237527</v>
      </c>
      <c r="DE8" s="570"/>
      <c r="DF8" s="570"/>
      <c r="DG8" s="570"/>
      <c r="DH8" s="570"/>
      <c r="DI8" s="570"/>
      <c r="DJ8" s="570"/>
      <c r="DK8" s="570"/>
      <c r="DL8" s="570"/>
      <c r="DM8" s="570"/>
      <c r="DN8" s="570"/>
      <c r="DO8" s="570"/>
      <c r="DP8" s="571"/>
      <c r="DQ8" s="569">
        <v>1321661</v>
      </c>
      <c r="DR8" s="570"/>
      <c r="DS8" s="570"/>
      <c r="DT8" s="570"/>
      <c r="DU8" s="570"/>
      <c r="DV8" s="570"/>
      <c r="DW8" s="570"/>
      <c r="DX8" s="570"/>
      <c r="DY8" s="570"/>
      <c r="DZ8" s="570"/>
      <c r="EA8" s="570"/>
      <c r="EB8" s="570"/>
      <c r="EC8" s="628"/>
    </row>
    <row r="9" spans="2:143" ht="11.25" customHeight="1" x14ac:dyDescent="0.2">
      <c r="B9" s="579" t="s">
        <v>403</v>
      </c>
      <c r="C9" s="580"/>
      <c r="D9" s="580"/>
      <c r="E9" s="580"/>
      <c r="F9" s="580"/>
      <c r="G9" s="580"/>
      <c r="H9" s="580"/>
      <c r="I9" s="580"/>
      <c r="J9" s="580"/>
      <c r="K9" s="580"/>
      <c r="L9" s="580"/>
      <c r="M9" s="580"/>
      <c r="N9" s="580"/>
      <c r="O9" s="580"/>
      <c r="P9" s="580"/>
      <c r="Q9" s="581"/>
      <c r="R9" s="577">
        <v>2174</v>
      </c>
      <c r="S9" s="570"/>
      <c r="T9" s="570"/>
      <c r="U9" s="570"/>
      <c r="V9" s="570"/>
      <c r="W9" s="570"/>
      <c r="X9" s="570"/>
      <c r="Y9" s="571"/>
      <c r="Z9" s="578">
        <v>0</v>
      </c>
      <c r="AA9" s="578"/>
      <c r="AB9" s="578"/>
      <c r="AC9" s="578"/>
      <c r="AD9" s="582">
        <v>2174</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1439417</v>
      </c>
      <c r="BH9" s="570"/>
      <c r="BI9" s="570"/>
      <c r="BJ9" s="570"/>
      <c r="BK9" s="570"/>
      <c r="BL9" s="570"/>
      <c r="BM9" s="570"/>
      <c r="BN9" s="571"/>
      <c r="BO9" s="578">
        <v>26</v>
      </c>
      <c r="BP9" s="578"/>
      <c r="BQ9" s="578"/>
      <c r="BR9" s="578"/>
      <c r="BS9" s="569" t="s">
        <v>404</v>
      </c>
      <c r="BT9" s="570"/>
      <c r="BU9" s="570"/>
      <c r="BV9" s="570"/>
      <c r="BW9" s="570"/>
      <c r="BX9" s="570"/>
      <c r="BY9" s="570"/>
      <c r="BZ9" s="570"/>
      <c r="CA9" s="570"/>
      <c r="CB9" s="628"/>
      <c r="CD9" s="594" t="s">
        <v>296</v>
      </c>
      <c r="CE9" s="595"/>
      <c r="CF9" s="595"/>
      <c r="CG9" s="595"/>
      <c r="CH9" s="595"/>
      <c r="CI9" s="595"/>
      <c r="CJ9" s="595"/>
      <c r="CK9" s="595"/>
      <c r="CL9" s="595"/>
      <c r="CM9" s="595"/>
      <c r="CN9" s="595"/>
      <c r="CO9" s="595"/>
      <c r="CP9" s="595"/>
      <c r="CQ9" s="596"/>
      <c r="CR9" s="577">
        <v>1440716</v>
      </c>
      <c r="CS9" s="570"/>
      <c r="CT9" s="570"/>
      <c r="CU9" s="570"/>
      <c r="CV9" s="570"/>
      <c r="CW9" s="570"/>
      <c r="CX9" s="570"/>
      <c r="CY9" s="571"/>
      <c r="CZ9" s="578">
        <v>15</v>
      </c>
      <c r="DA9" s="578"/>
      <c r="DB9" s="578"/>
      <c r="DC9" s="578"/>
      <c r="DD9" s="569">
        <v>28731</v>
      </c>
      <c r="DE9" s="570"/>
      <c r="DF9" s="570"/>
      <c r="DG9" s="570"/>
      <c r="DH9" s="570"/>
      <c r="DI9" s="570"/>
      <c r="DJ9" s="570"/>
      <c r="DK9" s="570"/>
      <c r="DL9" s="570"/>
      <c r="DM9" s="570"/>
      <c r="DN9" s="570"/>
      <c r="DO9" s="570"/>
      <c r="DP9" s="571"/>
      <c r="DQ9" s="569">
        <v>1363091</v>
      </c>
      <c r="DR9" s="570"/>
      <c r="DS9" s="570"/>
      <c r="DT9" s="570"/>
      <c r="DU9" s="570"/>
      <c r="DV9" s="570"/>
      <c r="DW9" s="570"/>
      <c r="DX9" s="570"/>
      <c r="DY9" s="570"/>
      <c r="DZ9" s="570"/>
      <c r="EA9" s="570"/>
      <c r="EB9" s="570"/>
      <c r="EC9" s="628"/>
    </row>
    <row r="10" spans="2:143" ht="11.25" customHeight="1" x14ac:dyDescent="0.2">
      <c r="B10" s="579" t="s">
        <v>297</v>
      </c>
      <c r="C10" s="580"/>
      <c r="D10" s="580"/>
      <c r="E10" s="580"/>
      <c r="F10" s="580"/>
      <c r="G10" s="580"/>
      <c r="H10" s="580"/>
      <c r="I10" s="580"/>
      <c r="J10" s="580"/>
      <c r="K10" s="580"/>
      <c r="L10" s="580"/>
      <c r="M10" s="580"/>
      <c r="N10" s="580"/>
      <c r="O10" s="580"/>
      <c r="P10" s="580"/>
      <c r="Q10" s="581"/>
      <c r="R10" s="577">
        <v>325083</v>
      </c>
      <c r="S10" s="570"/>
      <c r="T10" s="570"/>
      <c r="U10" s="570"/>
      <c r="V10" s="570"/>
      <c r="W10" s="570"/>
      <c r="X10" s="570"/>
      <c r="Y10" s="571"/>
      <c r="Z10" s="578">
        <v>3.2</v>
      </c>
      <c r="AA10" s="578"/>
      <c r="AB10" s="578"/>
      <c r="AC10" s="578"/>
      <c r="AD10" s="582">
        <v>325083</v>
      </c>
      <c r="AE10" s="582"/>
      <c r="AF10" s="582"/>
      <c r="AG10" s="582"/>
      <c r="AH10" s="582"/>
      <c r="AI10" s="582"/>
      <c r="AJ10" s="582"/>
      <c r="AK10" s="582"/>
      <c r="AL10" s="572">
        <v>5.4</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97497</v>
      </c>
      <c r="BH10" s="570"/>
      <c r="BI10" s="570"/>
      <c r="BJ10" s="570"/>
      <c r="BK10" s="570"/>
      <c r="BL10" s="570"/>
      <c r="BM10" s="570"/>
      <c r="BN10" s="571"/>
      <c r="BO10" s="578">
        <v>1.8</v>
      </c>
      <c r="BP10" s="578"/>
      <c r="BQ10" s="578"/>
      <c r="BR10" s="578"/>
      <c r="BS10" s="569" t="s">
        <v>404</v>
      </c>
      <c r="BT10" s="570"/>
      <c r="BU10" s="570"/>
      <c r="BV10" s="570"/>
      <c r="BW10" s="570"/>
      <c r="BX10" s="570"/>
      <c r="BY10" s="570"/>
      <c r="BZ10" s="570"/>
      <c r="CA10" s="570"/>
      <c r="CB10" s="628"/>
      <c r="CD10" s="594" t="s">
        <v>299</v>
      </c>
      <c r="CE10" s="595"/>
      <c r="CF10" s="595"/>
      <c r="CG10" s="595"/>
      <c r="CH10" s="595"/>
      <c r="CI10" s="595"/>
      <c r="CJ10" s="595"/>
      <c r="CK10" s="595"/>
      <c r="CL10" s="595"/>
      <c r="CM10" s="595"/>
      <c r="CN10" s="595"/>
      <c r="CO10" s="595"/>
      <c r="CP10" s="595"/>
      <c r="CQ10" s="596"/>
      <c r="CR10" s="577">
        <v>30009</v>
      </c>
      <c r="CS10" s="570"/>
      <c r="CT10" s="570"/>
      <c r="CU10" s="570"/>
      <c r="CV10" s="570"/>
      <c r="CW10" s="570"/>
      <c r="CX10" s="570"/>
      <c r="CY10" s="571"/>
      <c r="CZ10" s="578">
        <v>0.3</v>
      </c>
      <c r="DA10" s="578"/>
      <c r="DB10" s="578"/>
      <c r="DC10" s="578"/>
      <c r="DD10" s="569">
        <v>4068</v>
      </c>
      <c r="DE10" s="570"/>
      <c r="DF10" s="570"/>
      <c r="DG10" s="570"/>
      <c r="DH10" s="570"/>
      <c r="DI10" s="570"/>
      <c r="DJ10" s="570"/>
      <c r="DK10" s="570"/>
      <c r="DL10" s="570"/>
      <c r="DM10" s="570"/>
      <c r="DN10" s="570"/>
      <c r="DO10" s="570"/>
      <c r="DP10" s="571"/>
      <c r="DQ10" s="569">
        <v>2924</v>
      </c>
      <c r="DR10" s="570"/>
      <c r="DS10" s="570"/>
      <c r="DT10" s="570"/>
      <c r="DU10" s="570"/>
      <c r="DV10" s="570"/>
      <c r="DW10" s="570"/>
      <c r="DX10" s="570"/>
      <c r="DY10" s="570"/>
      <c r="DZ10" s="570"/>
      <c r="EA10" s="570"/>
      <c r="EB10" s="570"/>
      <c r="EC10" s="628"/>
    </row>
    <row r="11" spans="2:143" ht="11.25" customHeight="1" x14ac:dyDescent="0.2">
      <c r="B11" s="579" t="s">
        <v>300</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513185</v>
      </c>
      <c r="BH11" s="570"/>
      <c r="BI11" s="570"/>
      <c r="BJ11" s="570"/>
      <c r="BK11" s="570"/>
      <c r="BL11" s="570"/>
      <c r="BM11" s="570"/>
      <c r="BN11" s="571"/>
      <c r="BO11" s="578">
        <v>9.3000000000000007</v>
      </c>
      <c r="BP11" s="578"/>
      <c r="BQ11" s="578"/>
      <c r="BR11" s="578"/>
      <c r="BS11" s="569" t="s">
        <v>404</v>
      </c>
      <c r="BT11" s="570"/>
      <c r="BU11" s="570"/>
      <c r="BV11" s="570"/>
      <c r="BW11" s="570"/>
      <c r="BX11" s="570"/>
      <c r="BY11" s="570"/>
      <c r="BZ11" s="570"/>
      <c r="CA11" s="570"/>
      <c r="CB11" s="628"/>
      <c r="CD11" s="594" t="s">
        <v>302</v>
      </c>
      <c r="CE11" s="595"/>
      <c r="CF11" s="595"/>
      <c r="CG11" s="595"/>
      <c r="CH11" s="595"/>
      <c r="CI11" s="595"/>
      <c r="CJ11" s="595"/>
      <c r="CK11" s="595"/>
      <c r="CL11" s="595"/>
      <c r="CM11" s="595"/>
      <c r="CN11" s="595"/>
      <c r="CO11" s="595"/>
      <c r="CP11" s="595"/>
      <c r="CQ11" s="596"/>
      <c r="CR11" s="577">
        <v>196069</v>
      </c>
      <c r="CS11" s="570"/>
      <c r="CT11" s="570"/>
      <c r="CU11" s="570"/>
      <c r="CV11" s="570"/>
      <c r="CW11" s="570"/>
      <c r="CX11" s="570"/>
      <c r="CY11" s="571"/>
      <c r="CZ11" s="578">
        <v>2</v>
      </c>
      <c r="DA11" s="578"/>
      <c r="DB11" s="578"/>
      <c r="DC11" s="578"/>
      <c r="DD11" s="569">
        <v>92851</v>
      </c>
      <c r="DE11" s="570"/>
      <c r="DF11" s="570"/>
      <c r="DG11" s="570"/>
      <c r="DH11" s="570"/>
      <c r="DI11" s="570"/>
      <c r="DJ11" s="570"/>
      <c r="DK11" s="570"/>
      <c r="DL11" s="570"/>
      <c r="DM11" s="570"/>
      <c r="DN11" s="570"/>
      <c r="DO11" s="570"/>
      <c r="DP11" s="571"/>
      <c r="DQ11" s="569">
        <v>134616</v>
      </c>
      <c r="DR11" s="570"/>
      <c r="DS11" s="570"/>
      <c r="DT11" s="570"/>
      <c r="DU11" s="570"/>
      <c r="DV11" s="570"/>
      <c r="DW11" s="570"/>
      <c r="DX11" s="570"/>
      <c r="DY11" s="570"/>
      <c r="DZ11" s="570"/>
      <c r="EA11" s="570"/>
      <c r="EB11" s="570"/>
      <c r="EC11" s="628"/>
    </row>
    <row r="12" spans="2:143" ht="11.25" customHeight="1" x14ac:dyDescent="0.2">
      <c r="B12" s="579" t="s">
        <v>303</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2920045</v>
      </c>
      <c r="BH12" s="570"/>
      <c r="BI12" s="570"/>
      <c r="BJ12" s="570"/>
      <c r="BK12" s="570"/>
      <c r="BL12" s="570"/>
      <c r="BM12" s="570"/>
      <c r="BN12" s="571"/>
      <c r="BO12" s="578">
        <v>52.7</v>
      </c>
      <c r="BP12" s="578"/>
      <c r="BQ12" s="578"/>
      <c r="BR12" s="578"/>
      <c r="BS12" s="569" t="s">
        <v>404</v>
      </c>
      <c r="BT12" s="570"/>
      <c r="BU12" s="570"/>
      <c r="BV12" s="570"/>
      <c r="BW12" s="570"/>
      <c r="BX12" s="570"/>
      <c r="BY12" s="570"/>
      <c r="BZ12" s="570"/>
      <c r="CA12" s="570"/>
      <c r="CB12" s="628"/>
      <c r="CD12" s="594" t="s">
        <v>305</v>
      </c>
      <c r="CE12" s="595"/>
      <c r="CF12" s="595"/>
      <c r="CG12" s="595"/>
      <c r="CH12" s="595"/>
      <c r="CI12" s="595"/>
      <c r="CJ12" s="595"/>
      <c r="CK12" s="595"/>
      <c r="CL12" s="595"/>
      <c r="CM12" s="595"/>
      <c r="CN12" s="595"/>
      <c r="CO12" s="595"/>
      <c r="CP12" s="595"/>
      <c r="CQ12" s="596"/>
      <c r="CR12" s="577">
        <v>48593</v>
      </c>
      <c r="CS12" s="570"/>
      <c r="CT12" s="570"/>
      <c r="CU12" s="570"/>
      <c r="CV12" s="570"/>
      <c r="CW12" s="570"/>
      <c r="CX12" s="570"/>
      <c r="CY12" s="571"/>
      <c r="CZ12" s="578">
        <v>0.5</v>
      </c>
      <c r="DA12" s="578"/>
      <c r="DB12" s="578"/>
      <c r="DC12" s="578"/>
      <c r="DD12" s="569" t="s">
        <v>404</v>
      </c>
      <c r="DE12" s="570"/>
      <c r="DF12" s="570"/>
      <c r="DG12" s="570"/>
      <c r="DH12" s="570"/>
      <c r="DI12" s="570"/>
      <c r="DJ12" s="570"/>
      <c r="DK12" s="570"/>
      <c r="DL12" s="570"/>
      <c r="DM12" s="570"/>
      <c r="DN12" s="570"/>
      <c r="DO12" s="570"/>
      <c r="DP12" s="571"/>
      <c r="DQ12" s="569">
        <v>43941</v>
      </c>
      <c r="DR12" s="570"/>
      <c r="DS12" s="570"/>
      <c r="DT12" s="570"/>
      <c r="DU12" s="570"/>
      <c r="DV12" s="570"/>
      <c r="DW12" s="570"/>
      <c r="DX12" s="570"/>
      <c r="DY12" s="570"/>
      <c r="DZ12" s="570"/>
      <c r="EA12" s="570"/>
      <c r="EB12" s="570"/>
      <c r="EC12" s="628"/>
    </row>
    <row r="13" spans="2:143" ht="11.25" customHeight="1" x14ac:dyDescent="0.2">
      <c r="B13" s="579" t="s">
        <v>306</v>
      </c>
      <c r="C13" s="580"/>
      <c r="D13" s="580"/>
      <c r="E13" s="580"/>
      <c r="F13" s="580"/>
      <c r="G13" s="580"/>
      <c r="H13" s="580"/>
      <c r="I13" s="580"/>
      <c r="J13" s="580"/>
      <c r="K13" s="580"/>
      <c r="L13" s="580"/>
      <c r="M13" s="580"/>
      <c r="N13" s="580"/>
      <c r="O13" s="580"/>
      <c r="P13" s="580"/>
      <c r="Q13" s="581"/>
      <c r="R13" s="577">
        <v>38798</v>
      </c>
      <c r="S13" s="570"/>
      <c r="T13" s="570"/>
      <c r="U13" s="570"/>
      <c r="V13" s="570"/>
      <c r="W13" s="570"/>
      <c r="X13" s="570"/>
      <c r="Y13" s="571"/>
      <c r="Z13" s="578">
        <v>0.4</v>
      </c>
      <c r="AA13" s="578"/>
      <c r="AB13" s="578"/>
      <c r="AC13" s="578"/>
      <c r="AD13" s="582">
        <v>38798</v>
      </c>
      <c r="AE13" s="582"/>
      <c r="AF13" s="582"/>
      <c r="AG13" s="582"/>
      <c r="AH13" s="582"/>
      <c r="AI13" s="582"/>
      <c r="AJ13" s="582"/>
      <c r="AK13" s="582"/>
      <c r="AL13" s="572">
        <v>0.6</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2916436</v>
      </c>
      <c r="BH13" s="570"/>
      <c r="BI13" s="570"/>
      <c r="BJ13" s="570"/>
      <c r="BK13" s="570"/>
      <c r="BL13" s="570"/>
      <c r="BM13" s="570"/>
      <c r="BN13" s="571"/>
      <c r="BO13" s="578">
        <v>52.7</v>
      </c>
      <c r="BP13" s="578"/>
      <c r="BQ13" s="578"/>
      <c r="BR13" s="578"/>
      <c r="BS13" s="569" t="s">
        <v>404</v>
      </c>
      <c r="BT13" s="570"/>
      <c r="BU13" s="570"/>
      <c r="BV13" s="570"/>
      <c r="BW13" s="570"/>
      <c r="BX13" s="570"/>
      <c r="BY13" s="570"/>
      <c r="BZ13" s="570"/>
      <c r="CA13" s="570"/>
      <c r="CB13" s="628"/>
      <c r="CD13" s="594" t="s">
        <v>308</v>
      </c>
      <c r="CE13" s="595"/>
      <c r="CF13" s="595"/>
      <c r="CG13" s="595"/>
      <c r="CH13" s="595"/>
      <c r="CI13" s="595"/>
      <c r="CJ13" s="595"/>
      <c r="CK13" s="595"/>
      <c r="CL13" s="595"/>
      <c r="CM13" s="595"/>
      <c r="CN13" s="595"/>
      <c r="CO13" s="595"/>
      <c r="CP13" s="595"/>
      <c r="CQ13" s="596"/>
      <c r="CR13" s="577">
        <v>1547998</v>
      </c>
      <c r="CS13" s="570"/>
      <c r="CT13" s="570"/>
      <c r="CU13" s="570"/>
      <c r="CV13" s="570"/>
      <c r="CW13" s="570"/>
      <c r="CX13" s="570"/>
      <c r="CY13" s="571"/>
      <c r="CZ13" s="578">
        <v>16.100000000000001</v>
      </c>
      <c r="DA13" s="578"/>
      <c r="DB13" s="578"/>
      <c r="DC13" s="578"/>
      <c r="DD13" s="569">
        <v>791457</v>
      </c>
      <c r="DE13" s="570"/>
      <c r="DF13" s="570"/>
      <c r="DG13" s="570"/>
      <c r="DH13" s="570"/>
      <c r="DI13" s="570"/>
      <c r="DJ13" s="570"/>
      <c r="DK13" s="570"/>
      <c r="DL13" s="570"/>
      <c r="DM13" s="570"/>
      <c r="DN13" s="570"/>
      <c r="DO13" s="570"/>
      <c r="DP13" s="571"/>
      <c r="DQ13" s="569">
        <v>988596</v>
      </c>
      <c r="DR13" s="570"/>
      <c r="DS13" s="570"/>
      <c r="DT13" s="570"/>
      <c r="DU13" s="570"/>
      <c r="DV13" s="570"/>
      <c r="DW13" s="570"/>
      <c r="DX13" s="570"/>
      <c r="DY13" s="570"/>
      <c r="DZ13" s="570"/>
      <c r="EA13" s="570"/>
      <c r="EB13" s="570"/>
      <c r="EC13" s="628"/>
    </row>
    <row r="14" spans="2:143" ht="11.25" customHeight="1" x14ac:dyDescent="0.2">
      <c r="B14" s="579" t="s">
        <v>309</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69174</v>
      </c>
      <c r="BH14" s="570"/>
      <c r="BI14" s="570"/>
      <c r="BJ14" s="570"/>
      <c r="BK14" s="570"/>
      <c r="BL14" s="570"/>
      <c r="BM14" s="570"/>
      <c r="BN14" s="571"/>
      <c r="BO14" s="578">
        <v>1.2</v>
      </c>
      <c r="BP14" s="578"/>
      <c r="BQ14" s="578"/>
      <c r="BR14" s="578"/>
      <c r="BS14" s="569" t="s">
        <v>404</v>
      </c>
      <c r="BT14" s="570"/>
      <c r="BU14" s="570"/>
      <c r="BV14" s="570"/>
      <c r="BW14" s="570"/>
      <c r="BX14" s="570"/>
      <c r="BY14" s="570"/>
      <c r="BZ14" s="570"/>
      <c r="CA14" s="570"/>
      <c r="CB14" s="628"/>
      <c r="CD14" s="594" t="s">
        <v>311</v>
      </c>
      <c r="CE14" s="595"/>
      <c r="CF14" s="595"/>
      <c r="CG14" s="595"/>
      <c r="CH14" s="595"/>
      <c r="CI14" s="595"/>
      <c r="CJ14" s="595"/>
      <c r="CK14" s="595"/>
      <c r="CL14" s="595"/>
      <c r="CM14" s="595"/>
      <c r="CN14" s="595"/>
      <c r="CO14" s="595"/>
      <c r="CP14" s="595"/>
      <c r="CQ14" s="596"/>
      <c r="CR14" s="577">
        <v>890135</v>
      </c>
      <c r="CS14" s="570"/>
      <c r="CT14" s="570"/>
      <c r="CU14" s="570"/>
      <c r="CV14" s="570"/>
      <c r="CW14" s="570"/>
      <c r="CX14" s="570"/>
      <c r="CY14" s="571"/>
      <c r="CZ14" s="578">
        <v>9.1999999999999993</v>
      </c>
      <c r="DA14" s="578"/>
      <c r="DB14" s="578"/>
      <c r="DC14" s="578"/>
      <c r="DD14" s="569">
        <v>560233</v>
      </c>
      <c r="DE14" s="570"/>
      <c r="DF14" s="570"/>
      <c r="DG14" s="570"/>
      <c r="DH14" s="570"/>
      <c r="DI14" s="570"/>
      <c r="DJ14" s="570"/>
      <c r="DK14" s="570"/>
      <c r="DL14" s="570"/>
      <c r="DM14" s="570"/>
      <c r="DN14" s="570"/>
      <c r="DO14" s="570"/>
      <c r="DP14" s="571"/>
      <c r="DQ14" s="569">
        <v>358985</v>
      </c>
      <c r="DR14" s="570"/>
      <c r="DS14" s="570"/>
      <c r="DT14" s="570"/>
      <c r="DU14" s="570"/>
      <c r="DV14" s="570"/>
      <c r="DW14" s="570"/>
      <c r="DX14" s="570"/>
      <c r="DY14" s="570"/>
      <c r="DZ14" s="570"/>
      <c r="EA14" s="570"/>
      <c r="EB14" s="570"/>
      <c r="EC14" s="628"/>
    </row>
    <row r="15" spans="2:143" ht="11.25" customHeight="1" x14ac:dyDescent="0.2">
      <c r="B15" s="579" t="s">
        <v>312</v>
      </c>
      <c r="C15" s="580"/>
      <c r="D15" s="580"/>
      <c r="E15" s="580"/>
      <c r="F15" s="580"/>
      <c r="G15" s="580"/>
      <c r="H15" s="580"/>
      <c r="I15" s="580"/>
      <c r="J15" s="580"/>
      <c r="K15" s="580"/>
      <c r="L15" s="580"/>
      <c r="M15" s="580"/>
      <c r="N15" s="580"/>
      <c r="O15" s="580"/>
      <c r="P15" s="580"/>
      <c r="Q15" s="581"/>
      <c r="R15" s="577">
        <v>23489</v>
      </c>
      <c r="S15" s="570"/>
      <c r="T15" s="570"/>
      <c r="U15" s="570"/>
      <c r="V15" s="570"/>
      <c r="W15" s="570"/>
      <c r="X15" s="570"/>
      <c r="Y15" s="571"/>
      <c r="Z15" s="578">
        <v>0.2</v>
      </c>
      <c r="AA15" s="578"/>
      <c r="AB15" s="578"/>
      <c r="AC15" s="578"/>
      <c r="AD15" s="582">
        <v>23489</v>
      </c>
      <c r="AE15" s="582"/>
      <c r="AF15" s="582"/>
      <c r="AG15" s="582"/>
      <c r="AH15" s="582"/>
      <c r="AI15" s="582"/>
      <c r="AJ15" s="582"/>
      <c r="AK15" s="582"/>
      <c r="AL15" s="572">
        <v>0.4</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197134</v>
      </c>
      <c r="BH15" s="570"/>
      <c r="BI15" s="570"/>
      <c r="BJ15" s="570"/>
      <c r="BK15" s="570"/>
      <c r="BL15" s="570"/>
      <c r="BM15" s="570"/>
      <c r="BN15" s="571"/>
      <c r="BO15" s="578">
        <v>3.6</v>
      </c>
      <c r="BP15" s="578"/>
      <c r="BQ15" s="578"/>
      <c r="BR15" s="578"/>
      <c r="BS15" s="569" t="s">
        <v>404</v>
      </c>
      <c r="BT15" s="570"/>
      <c r="BU15" s="570"/>
      <c r="BV15" s="570"/>
      <c r="BW15" s="570"/>
      <c r="BX15" s="570"/>
      <c r="BY15" s="570"/>
      <c r="BZ15" s="570"/>
      <c r="CA15" s="570"/>
      <c r="CB15" s="628"/>
      <c r="CD15" s="594" t="s">
        <v>314</v>
      </c>
      <c r="CE15" s="595"/>
      <c r="CF15" s="595"/>
      <c r="CG15" s="595"/>
      <c r="CH15" s="595"/>
      <c r="CI15" s="595"/>
      <c r="CJ15" s="595"/>
      <c r="CK15" s="595"/>
      <c r="CL15" s="595"/>
      <c r="CM15" s="595"/>
      <c r="CN15" s="595"/>
      <c r="CO15" s="595"/>
      <c r="CP15" s="595"/>
      <c r="CQ15" s="596"/>
      <c r="CR15" s="577">
        <v>576089</v>
      </c>
      <c r="CS15" s="570"/>
      <c r="CT15" s="570"/>
      <c r="CU15" s="570"/>
      <c r="CV15" s="570"/>
      <c r="CW15" s="570"/>
      <c r="CX15" s="570"/>
      <c r="CY15" s="571"/>
      <c r="CZ15" s="578">
        <v>6</v>
      </c>
      <c r="DA15" s="578"/>
      <c r="DB15" s="578"/>
      <c r="DC15" s="578"/>
      <c r="DD15" s="569">
        <v>9733</v>
      </c>
      <c r="DE15" s="570"/>
      <c r="DF15" s="570"/>
      <c r="DG15" s="570"/>
      <c r="DH15" s="570"/>
      <c r="DI15" s="570"/>
      <c r="DJ15" s="570"/>
      <c r="DK15" s="570"/>
      <c r="DL15" s="570"/>
      <c r="DM15" s="570"/>
      <c r="DN15" s="570"/>
      <c r="DO15" s="570"/>
      <c r="DP15" s="571"/>
      <c r="DQ15" s="569">
        <v>552702</v>
      </c>
      <c r="DR15" s="570"/>
      <c r="DS15" s="570"/>
      <c r="DT15" s="570"/>
      <c r="DU15" s="570"/>
      <c r="DV15" s="570"/>
      <c r="DW15" s="570"/>
      <c r="DX15" s="570"/>
      <c r="DY15" s="570"/>
      <c r="DZ15" s="570"/>
      <c r="EA15" s="570"/>
      <c r="EB15" s="570"/>
      <c r="EC15" s="628"/>
    </row>
    <row r="16" spans="2:143" ht="11.25" customHeight="1" x14ac:dyDescent="0.2">
      <c r="B16" s="579" t="s">
        <v>315</v>
      </c>
      <c r="C16" s="580"/>
      <c r="D16" s="580"/>
      <c r="E16" s="580"/>
      <c r="F16" s="580"/>
      <c r="G16" s="580"/>
      <c r="H16" s="580"/>
      <c r="I16" s="580"/>
      <c r="J16" s="580"/>
      <c r="K16" s="580"/>
      <c r="L16" s="580"/>
      <c r="M16" s="580"/>
      <c r="N16" s="580"/>
      <c r="O16" s="580"/>
      <c r="P16" s="580"/>
      <c r="Q16" s="581"/>
      <c r="R16" s="577">
        <v>385853</v>
      </c>
      <c r="S16" s="570"/>
      <c r="T16" s="570"/>
      <c r="U16" s="570"/>
      <c r="V16" s="570"/>
      <c r="W16" s="570"/>
      <c r="X16" s="570"/>
      <c r="Y16" s="571"/>
      <c r="Z16" s="578">
        <v>3.7</v>
      </c>
      <c r="AA16" s="578"/>
      <c r="AB16" s="578"/>
      <c r="AC16" s="578"/>
      <c r="AD16" s="582">
        <v>180080</v>
      </c>
      <c r="AE16" s="582"/>
      <c r="AF16" s="582"/>
      <c r="AG16" s="582"/>
      <c r="AH16" s="582"/>
      <c r="AI16" s="582"/>
      <c r="AJ16" s="582"/>
      <c r="AK16" s="582"/>
      <c r="AL16" s="572">
        <v>3</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317</v>
      </c>
      <c r="CE16" s="595"/>
      <c r="CF16" s="595"/>
      <c r="CG16" s="595"/>
      <c r="CH16" s="595"/>
      <c r="CI16" s="595"/>
      <c r="CJ16" s="595"/>
      <c r="CK16" s="595"/>
      <c r="CL16" s="595"/>
      <c r="CM16" s="595"/>
      <c r="CN16" s="595"/>
      <c r="CO16" s="595"/>
      <c r="CP16" s="595"/>
      <c r="CQ16" s="596"/>
      <c r="CR16" s="577" t="s">
        <v>404</v>
      </c>
      <c r="CS16" s="570"/>
      <c r="CT16" s="570"/>
      <c r="CU16" s="570"/>
      <c r="CV16" s="570"/>
      <c r="CW16" s="570"/>
      <c r="CX16" s="570"/>
      <c r="CY16" s="571"/>
      <c r="CZ16" s="578" t="s">
        <v>404</v>
      </c>
      <c r="DA16" s="578"/>
      <c r="DB16" s="578"/>
      <c r="DC16" s="578"/>
      <c r="DD16" s="569" t="s">
        <v>404</v>
      </c>
      <c r="DE16" s="570"/>
      <c r="DF16" s="570"/>
      <c r="DG16" s="570"/>
      <c r="DH16" s="570"/>
      <c r="DI16" s="570"/>
      <c r="DJ16" s="570"/>
      <c r="DK16" s="570"/>
      <c r="DL16" s="570"/>
      <c r="DM16" s="570"/>
      <c r="DN16" s="570"/>
      <c r="DO16" s="570"/>
      <c r="DP16" s="571"/>
      <c r="DQ16" s="569" t="s">
        <v>404</v>
      </c>
      <c r="DR16" s="570"/>
      <c r="DS16" s="570"/>
      <c r="DT16" s="570"/>
      <c r="DU16" s="570"/>
      <c r="DV16" s="570"/>
      <c r="DW16" s="570"/>
      <c r="DX16" s="570"/>
      <c r="DY16" s="570"/>
      <c r="DZ16" s="570"/>
      <c r="EA16" s="570"/>
      <c r="EB16" s="570"/>
      <c r="EC16" s="628"/>
    </row>
    <row r="17" spans="2:133" ht="11.25" customHeight="1" x14ac:dyDescent="0.2">
      <c r="B17" s="579" t="s">
        <v>318</v>
      </c>
      <c r="C17" s="580"/>
      <c r="D17" s="580"/>
      <c r="E17" s="580"/>
      <c r="F17" s="580"/>
      <c r="G17" s="580"/>
      <c r="H17" s="580"/>
      <c r="I17" s="580"/>
      <c r="J17" s="580"/>
      <c r="K17" s="580"/>
      <c r="L17" s="580"/>
      <c r="M17" s="580"/>
      <c r="N17" s="580"/>
      <c r="O17" s="580"/>
      <c r="P17" s="580"/>
      <c r="Q17" s="581"/>
      <c r="R17" s="577">
        <v>180080</v>
      </c>
      <c r="S17" s="570"/>
      <c r="T17" s="570"/>
      <c r="U17" s="570"/>
      <c r="V17" s="570"/>
      <c r="W17" s="570"/>
      <c r="X17" s="570"/>
      <c r="Y17" s="571"/>
      <c r="Z17" s="578">
        <v>1.7</v>
      </c>
      <c r="AA17" s="578"/>
      <c r="AB17" s="578"/>
      <c r="AC17" s="578"/>
      <c r="AD17" s="582">
        <v>180080</v>
      </c>
      <c r="AE17" s="582"/>
      <c r="AF17" s="582"/>
      <c r="AG17" s="582"/>
      <c r="AH17" s="582"/>
      <c r="AI17" s="582"/>
      <c r="AJ17" s="582"/>
      <c r="AK17" s="582"/>
      <c r="AL17" s="572">
        <v>3</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320</v>
      </c>
      <c r="CE17" s="595"/>
      <c r="CF17" s="595"/>
      <c r="CG17" s="595"/>
      <c r="CH17" s="595"/>
      <c r="CI17" s="595"/>
      <c r="CJ17" s="595"/>
      <c r="CK17" s="595"/>
      <c r="CL17" s="595"/>
      <c r="CM17" s="595"/>
      <c r="CN17" s="595"/>
      <c r="CO17" s="595"/>
      <c r="CP17" s="595"/>
      <c r="CQ17" s="596"/>
      <c r="CR17" s="577">
        <v>1016958</v>
      </c>
      <c r="CS17" s="570"/>
      <c r="CT17" s="570"/>
      <c r="CU17" s="570"/>
      <c r="CV17" s="570"/>
      <c r="CW17" s="570"/>
      <c r="CX17" s="570"/>
      <c r="CY17" s="571"/>
      <c r="CZ17" s="578">
        <v>10.6</v>
      </c>
      <c r="DA17" s="578"/>
      <c r="DB17" s="578"/>
      <c r="DC17" s="578"/>
      <c r="DD17" s="569" t="s">
        <v>404</v>
      </c>
      <c r="DE17" s="570"/>
      <c r="DF17" s="570"/>
      <c r="DG17" s="570"/>
      <c r="DH17" s="570"/>
      <c r="DI17" s="570"/>
      <c r="DJ17" s="570"/>
      <c r="DK17" s="570"/>
      <c r="DL17" s="570"/>
      <c r="DM17" s="570"/>
      <c r="DN17" s="570"/>
      <c r="DO17" s="570"/>
      <c r="DP17" s="571"/>
      <c r="DQ17" s="569">
        <v>1016958</v>
      </c>
      <c r="DR17" s="570"/>
      <c r="DS17" s="570"/>
      <c r="DT17" s="570"/>
      <c r="DU17" s="570"/>
      <c r="DV17" s="570"/>
      <c r="DW17" s="570"/>
      <c r="DX17" s="570"/>
      <c r="DY17" s="570"/>
      <c r="DZ17" s="570"/>
      <c r="EA17" s="570"/>
      <c r="EB17" s="570"/>
      <c r="EC17" s="628"/>
    </row>
    <row r="18" spans="2:133" ht="11.25" customHeight="1" x14ac:dyDescent="0.2">
      <c r="B18" s="579" t="s">
        <v>321</v>
      </c>
      <c r="C18" s="580"/>
      <c r="D18" s="580"/>
      <c r="E18" s="580"/>
      <c r="F18" s="580"/>
      <c r="G18" s="580"/>
      <c r="H18" s="580"/>
      <c r="I18" s="580"/>
      <c r="J18" s="580"/>
      <c r="K18" s="580"/>
      <c r="L18" s="580"/>
      <c r="M18" s="580"/>
      <c r="N18" s="580"/>
      <c r="O18" s="580"/>
      <c r="P18" s="580"/>
      <c r="Q18" s="581"/>
      <c r="R18" s="577">
        <v>205771</v>
      </c>
      <c r="S18" s="570"/>
      <c r="T18" s="570"/>
      <c r="U18" s="570"/>
      <c r="V18" s="570"/>
      <c r="W18" s="570"/>
      <c r="X18" s="570"/>
      <c r="Y18" s="571"/>
      <c r="Z18" s="578">
        <v>2</v>
      </c>
      <c r="AA18" s="578"/>
      <c r="AB18" s="578"/>
      <c r="AC18" s="578"/>
      <c r="AD18" s="582" t="s">
        <v>404</v>
      </c>
      <c r="AE18" s="582"/>
      <c r="AF18" s="582"/>
      <c r="AG18" s="582"/>
      <c r="AH18" s="582"/>
      <c r="AI18" s="582"/>
      <c r="AJ18" s="582"/>
      <c r="AK18" s="582"/>
      <c r="AL18" s="572" t="s">
        <v>404</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323</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x14ac:dyDescent="0.2">
      <c r="B19" s="579" t="s">
        <v>405</v>
      </c>
      <c r="C19" s="580"/>
      <c r="D19" s="580"/>
      <c r="E19" s="580"/>
      <c r="F19" s="580"/>
      <c r="G19" s="580"/>
      <c r="H19" s="580"/>
      <c r="I19" s="580"/>
      <c r="J19" s="580"/>
      <c r="K19" s="580"/>
      <c r="L19" s="580"/>
      <c r="M19" s="580"/>
      <c r="N19" s="580"/>
      <c r="O19" s="580"/>
      <c r="P19" s="580"/>
      <c r="Q19" s="581"/>
      <c r="R19" s="577">
        <v>2</v>
      </c>
      <c r="S19" s="570"/>
      <c r="T19" s="570"/>
      <c r="U19" s="570"/>
      <c r="V19" s="570"/>
      <c r="W19" s="570"/>
      <c r="X19" s="570"/>
      <c r="Y19" s="571"/>
      <c r="Z19" s="578">
        <v>0</v>
      </c>
      <c r="AA19" s="578"/>
      <c r="AB19" s="578"/>
      <c r="AC19" s="578"/>
      <c r="AD19" s="582" t="s">
        <v>404</v>
      </c>
      <c r="AE19" s="582"/>
      <c r="AF19" s="582"/>
      <c r="AG19" s="582"/>
      <c r="AH19" s="582"/>
      <c r="AI19" s="582"/>
      <c r="AJ19" s="582"/>
      <c r="AK19" s="582"/>
      <c r="AL19" s="572" t="s">
        <v>404</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v>253422</v>
      </c>
      <c r="BH19" s="570"/>
      <c r="BI19" s="570"/>
      <c r="BJ19" s="570"/>
      <c r="BK19" s="570"/>
      <c r="BL19" s="570"/>
      <c r="BM19" s="570"/>
      <c r="BN19" s="571"/>
      <c r="BO19" s="578">
        <v>4.5999999999999996</v>
      </c>
      <c r="BP19" s="578"/>
      <c r="BQ19" s="578"/>
      <c r="BR19" s="578"/>
      <c r="BS19" s="569" t="s">
        <v>404</v>
      </c>
      <c r="BT19" s="570"/>
      <c r="BU19" s="570"/>
      <c r="BV19" s="570"/>
      <c r="BW19" s="570"/>
      <c r="BX19" s="570"/>
      <c r="BY19" s="570"/>
      <c r="BZ19" s="570"/>
      <c r="CA19" s="570"/>
      <c r="CB19" s="628"/>
      <c r="CD19" s="594" t="s">
        <v>325</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x14ac:dyDescent="0.2">
      <c r="B20" s="579" t="s">
        <v>326</v>
      </c>
      <c r="C20" s="580"/>
      <c r="D20" s="580"/>
      <c r="E20" s="580"/>
      <c r="F20" s="580"/>
      <c r="G20" s="580"/>
      <c r="H20" s="580"/>
      <c r="I20" s="580"/>
      <c r="J20" s="580"/>
      <c r="K20" s="580"/>
      <c r="L20" s="580"/>
      <c r="M20" s="580"/>
      <c r="N20" s="580"/>
      <c r="O20" s="580"/>
      <c r="P20" s="580"/>
      <c r="Q20" s="581"/>
      <c r="R20" s="577">
        <v>6431627</v>
      </c>
      <c r="S20" s="570"/>
      <c r="T20" s="570"/>
      <c r="U20" s="570"/>
      <c r="V20" s="570"/>
      <c r="W20" s="570"/>
      <c r="X20" s="570"/>
      <c r="Y20" s="571"/>
      <c r="Z20" s="578">
        <v>62.4</v>
      </c>
      <c r="AA20" s="578"/>
      <c r="AB20" s="578"/>
      <c r="AC20" s="578"/>
      <c r="AD20" s="582">
        <v>5972432</v>
      </c>
      <c r="AE20" s="582"/>
      <c r="AF20" s="582"/>
      <c r="AG20" s="582"/>
      <c r="AH20" s="582"/>
      <c r="AI20" s="582"/>
      <c r="AJ20" s="582"/>
      <c r="AK20" s="582"/>
      <c r="AL20" s="572">
        <v>99.5</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v>253422</v>
      </c>
      <c r="BH20" s="570"/>
      <c r="BI20" s="570"/>
      <c r="BJ20" s="570"/>
      <c r="BK20" s="570"/>
      <c r="BL20" s="570"/>
      <c r="BM20" s="570"/>
      <c r="BN20" s="571"/>
      <c r="BO20" s="578">
        <v>4.5999999999999996</v>
      </c>
      <c r="BP20" s="578"/>
      <c r="BQ20" s="578"/>
      <c r="BR20" s="578"/>
      <c r="BS20" s="569" t="s">
        <v>404</v>
      </c>
      <c r="BT20" s="570"/>
      <c r="BU20" s="570"/>
      <c r="BV20" s="570"/>
      <c r="BW20" s="570"/>
      <c r="BX20" s="570"/>
      <c r="BY20" s="570"/>
      <c r="BZ20" s="570"/>
      <c r="CA20" s="570"/>
      <c r="CB20" s="628"/>
      <c r="CD20" s="594" t="s">
        <v>328</v>
      </c>
      <c r="CE20" s="595"/>
      <c r="CF20" s="595"/>
      <c r="CG20" s="595"/>
      <c r="CH20" s="595"/>
      <c r="CI20" s="595"/>
      <c r="CJ20" s="595"/>
      <c r="CK20" s="595"/>
      <c r="CL20" s="595"/>
      <c r="CM20" s="595"/>
      <c r="CN20" s="595"/>
      <c r="CO20" s="595"/>
      <c r="CP20" s="595"/>
      <c r="CQ20" s="596"/>
      <c r="CR20" s="577">
        <v>9626743</v>
      </c>
      <c r="CS20" s="570"/>
      <c r="CT20" s="570"/>
      <c r="CU20" s="570"/>
      <c r="CV20" s="570"/>
      <c r="CW20" s="570"/>
      <c r="CX20" s="570"/>
      <c r="CY20" s="571"/>
      <c r="CZ20" s="578">
        <v>100</v>
      </c>
      <c r="DA20" s="578"/>
      <c r="DB20" s="578"/>
      <c r="DC20" s="578"/>
      <c r="DD20" s="569">
        <v>1794267</v>
      </c>
      <c r="DE20" s="570"/>
      <c r="DF20" s="570"/>
      <c r="DG20" s="570"/>
      <c r="DH20" s="570"/>
      <c r="DI20" s="570"/>
      <c r="DJ20" s="570"/>
      <c r="DK20" s="570"/>
      <c r="DL20" s="570"/>
      <c r="DM20" s="570"/>
      <c r="DN20" s="570"/>
      <c r="DO20" s="570"/>
      <c r="DP20" s="571"/>
      <c r="DQ20" s="569">
        <v>6999542</v>
      </c>
      <c r="DR20" s="570"/>
      <c r="DS20" s="570"/>
      <c r="DT20" s="570"/>
      <c r="DU20" s="570"/>
      <c r="DV20" s="570"/>
      <c r="DW20" s="570"/>
      <c r="DX20" s="570"/>
      <c r="DY20" s="570"/>
      <c r="DZ20" s="570"/>
      <c r="EA20" s="570"/>
      <c r="EB20" s="570"/>
      <c r="EC20" s="628"/>
    </row>
    <row r="21" spans="2:133" ht="11.25" customHeight="1" x14ac:dyDescent="0.2">
      <c r="B21" s="579" t="s">
        <v>329</v>
      </c>
      <c r="C21" s="580"/>
      <c r="D21" s="580"/>
      <c r="E21" s="580"/>
      <c r="F21" s="580"/>
      <c r="G21" s="580"/>
      <c r="H21" s="580"/>
      <c r="I21" s="580"/>
      <c r="J21" s="580"/>
      <c r="K21" s="580"/>
      <c r="L21" s="580"/>
      <c r="M21" s="580"/>
      <c r="N21" s="580"/>
      <c r="O21" s="580"/>
      <c r="P21" s="580"/>
      <c r="Q21" s="581"/>
      <c r="R21" s="577">
        <v>6200</v>
      </c>
      <c r="S21" s="570"/>
      <c r="T21" s="570"/>
      <c r="U21" s="570"/>
      <c r="V21" s="570"/>
      <c r="W21" s="570"/>
      <c r="X21" s="570"/>
      <c r="Y21" s="571"/>
      <c r="Z21" s="578">
        <v>0.1</v>
      </c>
      <c r="AA21" s="578"/>
      <c r="AB21" s="578"/>
      <c r="AC21" s="578"/>
      <c r="AD21" s="582">
        <v>6200</v>
      </c>
      <c r="AE21" s="582"/>
      <c r="AF21" s="582"/>
      <c r="AG21" s="582"/>
      <c r="AH21" s="582"/>
      <c r="AI21" s="582"/>
      <c r="AJ21" s="582"/>
      <c r="AK21" s="582"/>
      <c r="AL21" s="572">
        <v>0.1</v>
      </c>
      <c r="AM21" s="583"/>
      <c r="AN21" s="583"/>
      <c r="AO21" s="584"/>
      <c r="AP21" s="631" t="s">
        <v>330</v>
      </c>
      <c r="AQ21" s="632"/>
      <c r="AR21" s="632"/>
      <c r="AS21" s="632"/>
      <c r="AT21" s="632"/>
      <c r="AU21" s="632"/>
      <c r="AV21" s="632"/>
      <c r="AW21" s="632"/>
      <c r="AX21" s="632"/>
      <c r="AY21" s="632"/>
      <c r="AZ21" s="632"/>
      <c r="BA21" s="632"/>
      <c r="BB21" s="632"/>
      <c r="BC21" s="632"/>
      <c r="BD21" s="632"/>
      <c r="BE21" s="632"/>
      <c r="BF21" s="633"/>
      <c r="BG21" s="577" t="s">
        <v>404</v>
      </c>
      <c r="BH21" s="570"/>
      <c r="BI21" s="570"/>
      <c r="BJ21" s="570"/>
      <c r="BK21" s="570"/>
      <c r="BL21" s="570"/>
      <c r="BM21" s="570"/>
      <c r="BN21" s="571"/>
      <c r="BO21" s="578" t="s">
        <v>404</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2">
      <c r="B22" s="579" t="s">
        <v>331</v>
      </c>
      <c r="C22" s="580"/>
      <c r="D22" s="580"/>
      <c r="E22" s="580"/>
      <c r="F22" s="580"/>
      <c r="G22" s="580"/>
      <c r="H22" s="580"/>
      <c r="I22" s="580"/>
      <c r="J22" s="580"/>
      <c r="K22" s="580"/>
      <c r="L22" s="580"/>
      <c r="M22" s="580"/>
      <c r="N22" s="580"/>
      <c r="O22" s="580"/>
      <c r="P22" s="580"/>
      <c r="Q22" s="581"/>
      <c r="R22" s="577">
        <v>12406</v>
      </c>
      <c r="S22" s="570"/>
      <c r="T22" s="570"/>
      <c r="U22" s="570"/>
      <c r="V22" s="570"/>
      <c r="W22" s="570"/>
      <c r="X22" s="570"/>
      <c r="Y22" s="571"/>
      <c r="Z22" s="578">
        <v>0.1</v>
      </c>
      <c r="AA22" s="578"/>
      <c r="AB22" s="578"/>
      <c r="AC22" s="578"/>
      <c r="AD22" s="582" t="s">
        <v>404</v>
      </c>
      <c r="AE22" s="582"/>
      <c r="AF22" s="582"/>
      <c r="AG22" s="582"/>
      <c r="AH22" s="582"/>
      <c r="AI22" s="582"/>
      <c r="AJ22" s="582"/>
      <c r="AK22" s="582"/>
      <c r="AL22" s="572" t="s">
        <v>404</v>
      </c>
      <c r="AM22" s="583"/>
      <c r="AN22" s="583"/>
      <c r="AO22" s="584"/>
      <c r="AP22" s="631" t="s">
        <v>332</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334</v>
      </c>
      <c r="C23" s="580"/>
      <c r="D23" s="580"/>
      <c r="E23" s="580"/>
      <c r="F23" s="580"/>
      <c r="G23" s="580"/>
      <c r="H23" s="580"/>
      <c r="I23" s="580"/>
      <c r="J23" s="580"/>
      <c r="K23" s="580"/>
      <c r="L23" s="580"/>
      <c r="M23" s="580"/>
      <c r="N23" s="580"/>
      <c r="O23" s="580"/>
      <c r="P23" s="580"/>
      <c r="Q23" s="581"/>
      <c r="R23" s="577">
        <v>181379</v>
      </c>
      <c r="S23" s="570"/>
      <c r="T23" s="570"/>
      <c r="U23" s="570"/>
      <c r="V23" s="570"/>
      <c r="W23" s="570"/>
      <c r="X23" s="570"/>
      <c r="Y23" s="571"/>
      <c r="Z23" s="578">
        <v>1.8</v>
      </c>
      <c r="AA23" s="578"/>
      <c r="AB23" s="578"/>
      <c r="AC23" s="578"/>
      <c r="AD23" s="582">
        <v>12423</v>
      </c>
      <c r="AE23" s="582"/>
      <c r="AF23" s="582"/>
      <c r="AG23" s="582"/>
      <c r="AH23" s="582"/>
      <c r="AI23" s="582"/>
      <c r="AJ23" s="582"/>
      <c r="AK23" s="582"/>
      <c r="AL23" s="572">
        <v>0.2</v>
      </c>
      <c r="AM23" s="583"/>
      <c r="AN23" s="583"/>
      <c r="AO23" s="584"/>
      <c r="AP23" s="631" t="s">
        <v>335</v>
      </c>
      <c r="AQ23" s="632"/>
      <c r="AR23" s="632"/>
      <c r="AS23" s="632"/>
      <c r="AT23" s="632"/>
      <c r="AU23" s="632"/>
      <c r="AV23" s="632"/>
      <c r="AW23" s="632"/>
      <c r="AX23" s="632"/>
      <c r="AY23" s="632"/>
      <c r="AZ23" s="632"/>
      <c r="BA23" s="632"/>
      <c r="BB23" s="632"/>
      <c r="BC23" s="632"/>
      <c r="BD23" s="632"/>
      <c r="BE23" s="632"/>
      <c r="BF23" s="633"/>
      <c r="BG23" s="577">
        <v>253422</v>
      </c>
      <c r="BH23" s="570"/>
      <c r="BI23" s="570"/>
      <c r="BJ23" s="570"/>
      <c r="BK23" s="570"/>
      <c r="BL23" s="570"/>
      <c r="BM23" s="570"/>
      <c r="BN23" s="571"/>
      <c r="BO23" s="578">
        <v>4.5999999999999996</v>
      </c>
      <c r="BP23" s="578"/>
      <c r="BQ23" s="578"/>
      <c r="BR23" s="578"/>
      <c r="BS23" s="569" t="s">
        <v>406</v>
      </c>
      <c r="BT23" s="570"/>
      <c r="BU23" s="570"/>
      <c r="BV23" s="570"/>
      <c r="BW23" s="570"/>
      <c r="BX23" s="570"/>
      <c r="BY23" s="570"/>
      <c r="BZ23" s="570"/>
      <c r="CA23" s="570"/>
      <c r="CB23" s="628"/>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407</v>
      </c>
      <c r="DX23" s="687"/>
      <c r="DY23" s="687"/>
      <c r="DZ23" s="687"/>
      <c r="EA23" s="687"/>
      <c r="EB23" s="687"/>
      <c r="EC23" s="688"/>
    </row>
    <row r="24" spans="2:133" ht="11.25" customHeight="1" x14ac:dyDescent="0.2">
      <c r="B24" s="579" t="s">
        <v>340</v>
      </c>
      <c r="C24" s="580"/>
      <c r="D24" s="580"/>
      <c r="E24" s="580"/>
      <c r="F24" s="580"/>
      <c r="G24" s="580"/>
      <c r="H24" s="580"/>
      <c r="I24" s="580"/>
      <c r="J24" s="580"/>
      <c r="K24" s="580"/>
      <c r="L24" s="580"/>
      <c r="M24" s="580"/>
      <c r="N24" s="580"/>
      <c r="O24" s="580"/>
      <c r="P24" s="580"/>
      <c r="Q24" s="581"/>
      <c r="R24" s="577">
        <v>15302</v>
      </c>
      <c r="S24" s="570"/>
      <c r="T24" s="570"/>
      <c r="U24" s="570"/>
      <c r="V24" s="570"/>
      <c r="W24" s="570"/>
      <c r="X24" s="570"/>
      <c r="Y24" s="571"/>
      <c r="Z24" s="578">
        <v>0.1</v>
      </c>
      <c r="AA24" s="578"/>
      <c r="AB24" s="578"/>
      <c r="AC24" s="578"/>
      <c r="AD24" s="582" t="s">
        <v>408</v>
      </c>
      <c r="AE24" s="582"/>
      <c r="AF24" s="582"/>
      <c r="AG24" s="582"/>
      <c r="AH24" s="582"/>
      <c r="AI24" s="582"/>
      <c r="AJ24" s="582"/>
      <c r="AK24" s="582"/>
      <c r="AL24" s="572" t="s">
        <v>408</v>
      </c>
      <c r="AM24" s="583"/>
      <c r="AN24" s="583"/>
      <c r="AO24" s="584"/>
      <c r="AP24" s="631" t="s">
        <v>341</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342</v>
      </c>
      <c r="CE24" s="589"/>
      <c r="CF24" s="589"/>
      <c r="CG24" s="589"/>
      <c r="CH24" s="589"/>
      <c r="CI24" s="589"/>
      <c r="CJ24" s="589"/>
      <c r="CK24" s="589"/>
      <c r="CL24" s="589"/>
      <c r="CM24" s="589"/>
      <c r="CN24" s="589"/>
      <c r="CO24" s="589"/>
      <c r="CP24" s="589"/>
      <c r="CQ24" s="590"/>
      <c r="CR24" s="660">
        <v>3395926</v>
      </c>
      <c r="CS24" s="661"/>
      <c r="CT24" s="661"/>
      <c r="CU24" s="661"/>
      <c r="CV24" s="661"/>
      <c r="CW24" s="661"/>
      <c r="CX24" s="661"/>
      <c r="CY24" s="689"/>
      <c r="CZ24" s="693">
        <v>35.299999999999997</v>
      </c>
      <c r="DA24" s="694"/>
      <c r="DB24" s="694"/>
      <c r="DC24" s="695"/>
      <c r="DD24" s="690">
        <v>2439618</v>
      </c>
      <c r="DE24" s="661"/>
      <c r="DF24" s="661"/>
      <c r="DG24" s="661"/>
      <c r="DH24" s="661"/>
      <c r="DI24" s="661"/>
      <c r="DJ24" s="661"/>
      <c r="DK24" s="689"/>
      <c r="DL24" s="690">
        <v>2419456</v>
      </c>
      <c r="DM24" s="661"/>
      <c r="DN24" s="661"/>
      <c r="DO24" s="661"/>
      <c r="DP24" s="661"/>
      <c r="DQ24" s="661"/>
      <c r="DR24" s="661"/>
      <c r="DS24" s="661"/>
      <c r="DT24" s="661"/>
      <c r="DU24" s="661"/>
      <c r="DV24" s="689"/>
      <c r="DW24" s="691">
        <v>38.1</v>
      </c>
      <c r="DX24" s="676"/>
      <c r="DY24" s="676"/>
      <c r="DZ24" s="676"/>
      <c r="EA24" s="676"/>
      <c r="EB24" s="676"/>
      <c r="EC24" s="692"/>
    </row>
    <row r="25" spans="2:133" ht="11.25" customHeight="1" x14ac:dyDescent="0.2">
      <c r="B25" s="579" t="s">
        <v>343</v>
      </c>
      <c r="C25" s="580"/>
      <c r="D25" s="580"/>
      <c r="E25" s="580"/>
      <c r="F25" s="580"/>
      <c r="G25" s="580"/>
      <c r="H25" s="580"/>
      <c r="I25" s="580"/>
      <c r="J25" s="580"/>
      <c r="K25" s="580"/>
      <c r="L25" s="580"/>
      <c r="M25" s="580"/>
      <c r="N25" s="580"/>
      <c r="O25" s="580"/>
      <c r="P25" s="580"/>
      <c r="Q25" s="581"/>
      <c r="R25" s="577">
        <v>1079735</v>
      </c>
      <c r="S25" s="570"/>
      <c r="T25" s="570"/>
      <c r="U25" s="570"/>
      <c r="V25" s="570"/>
      <c r="W25" s="570"/>
      <c r="X25" s="570"/>
      <c r="Y25" s="571"/>
      <c r="Z25" s="578">
        <v>10.5</v>
      </c>
      <c r="AA25" s="578"/>
      <c r="AB25" s="578"/>
      <c r="AC25" s="578"/>
      <c r="AD25" s="582" t="s">
        <v>409</v>
      </c>
      <c r="AE25" s="582"/>
      <c r="AF25" s="582"/>
      <c r="AG25" s="582"/>
      <c r="AH25" s="582"/>
      <c r="AI25" s="582"/>
      <c r="AJ25" s="582"/>
      <c r="AK25" s="582"/>
      <c r="AL25" s="572" t="s">
        <v>409</v>
      </c>
      <c r="AM25" s="583"/>
      <c r="AN25" s="583"/>
      <c r="AO25" s="584"/>
      <c r="AP25" s="631" t="s">
        <v>344</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345</v>
      </c>
      <c r="CE25" s="595"/>
      <c r="CF25" s="595"/>
      <c r="CG25" s="595"/>
      <c r="CH25" s="595"/>
      <c r="CI25" s="595"/>
      <c r="CJ25" s="595"/>
      <c r="CK25" s="595"/>
      <c r="CL25" s="595"/>
      <c r="CM25" s="595"/>
      <c r="CN25" s="595"/>
      <c r="CO25" s="595"/>
      <c r="CP25" s="595"/>
      <c r="CQ25" s="596"/>
      <c r="CR25" s="577">
        <v>1289252</v>
      </c>
      <c r="CS25" s="575"/>
      <c r="CT25" s="575"/>
      <c r="CU25" s="575"/>
      <c r="CV25" s="575"/>
      <c r="CW25" s="575"/>
      <c r="CX25" s="575"/>
      <c r="CY25" s="576"/>
      <c r="CZ25" s="597">
        <v>13.4</v>
      </c>
      <c r="DA25" s="598"/>
      <c r="DB25" s="598"/>
      <c r="DC25" s="599"/>
      <c r="DD25" s="569">
        <v>1109616</v>
      </c>
      <c r="DE25" s="575"/>
      <c r="DF25" s="575"/>
      <c r="DG25" s="575"/>
      <c r="DH25" s="575"/>
      <c r="DI25" s="575"/>
      <c r="DJ25" s="575"/>
      <c r="DK25" s="576"/>
      <c r="DL25" s="569">
        <v>1099881</v>
      </c>
      <c r="DM25" s="575"/>
      <c r="DN25" s="575"/>
      <c r="DO25" s="575"/>
      <c r="DP25" s="575"/>
      <c r="DQ25" s="575"/>
      <c r="DR25" s="575"/>
      <c r="DS25" s="575"/>
      <c r="DT25" s="575"/>
      <c r="DU25" s="575"/>
      <c r="DV25" s="576"/>
      <c r="DW25" s="572">
        <v>17.3</v>
      </c>
      <c r="DX25" s="573"/>
      <c r="DY25" s="573"/>
      <c r="DZ25" s="573"/>
      <c r="EA25" s="573"/>
      <c r="EB25" s="573"/>
      <c r="EC25" s="574"/>
    </row>
    <row r="26" spans="2:133" ht="11.25" customHeight="1" x14ac:dyDescent="0.2">
      <c r="B26" s="637" t="s">
        <v>346</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347</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348</v>
      </c>
      <c r="CE26" s="595"/>
      <c r="CF26" s="595"/>
      <c r="CG26" s="595"/>
      <c r="CH26" s="595"/>
      <c r="CI26" s="595"/>
      <c r="CJ26" s="595"/>
      <c r="CK26" s="595"/>
      <c r="CL26" s="595"/>
      <c r="CM26" s="595"/>
      <c r="CN26" s="595"/>
      <c r="CO26" s="595"/>
      <c r="CP26" s="595"/>
      <c r="CQ26" s="596"/>
      <c r="CR26" s="577">
        <v>878611</v>
      </c>
      <c r="CS26" s="570"/>
      <c r="CT26" s="570"/>
      <c r="CU26" s="570"/>
      <c r="CV26" s="570"/>
      <c r="CW26" s="570"/>
      <c r="CX26" s="570"/>
      <c r="CY26" s="571"/>
      <c r="CZ26" s="597">
        <v>9.1</v>
      </c>
      <c r="DA26" s="598"/>
      <c r="DB26" s="598"/>
      <c r="DC26" s="599"/>
      <c r="DD26" s="569">
        <v>703794</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x14ac:dyDescent="0.2">
      <c r="B27" s="579" t="s">
        <v>349</v>
      </c>
      <c r="C27" s="580"/>
      <c r="D27" s="580"/>
      <c r="E27" s="580"/>
      <c r="F27" s="580"/>
      <c r="G27" s="580"/>
      <c r="H27" s="580"/>
      <c r="I27" s="580"/>
      <c r="J27" s="580"/>
      <c r="K27" s="580"/>
      <c r="L27" s="580"/>
      <c r="M27" s="580"/>
      <c r="N27" s="580"/>
      <c r="O27" s="580"/>
      <c r="P27" s="580"/>
      <c r="Q27" s="581"/>
      <c r="R27" s="577">
        <v>535016</v>
      </c>
      <c r="S27" s="570"/>
      <c r="T27" s="570"/>
      <c r="U27" s="570"/>
      <c r="V27" s="570"/>
      <c r="W27" s="570"/>
      <c r="X27" s="570"/>
      <c r="Y27" s="571"/>
      <c r="Z27" s="578">
        <v>5.2</v>
      </c>
      <c r="AA27" s="578"/>
      <c r="AB27" s="578"/>
      <c r="AC27" s="578"/>
      <c r="AD27" s="582" t="s">
        <v>408</v>
      </c>
      <c r="AE27" s="582"/>
      <c r="AF27" s="582"/>
      <c r="AG27" s="582"/>
      <c r="AH27" s="582"/>
      <c r="AI27" s="582"/>
      <c r="AJ27" s="582"/>
      <c r="AK27" s="582"/>
      <c r="AL27" s="572" t="s">
        <v>408</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5538652</v>
      </c>
      <c r="BH27" s="570"/>
      <c r="BI27" s="570"/>
      <c r="BJ27" s="570"/>
      <c r="BK27" s="570"/>
      <c r="BL27" s="570"/>
      <c r="BM27" s="570"/>
      <c r="BN27" s="571"/>
      <c r="BO27" s="578">
        <v>100</v>
      </c>
      <c r="BP27" s="578"/>
      <c r="BQ27" s="578"/>
      <c r="BR27" s="578"/>
      <c r="BS27" s="569" t="s">
        <v>408</v>
      </c>
      <c r="BT27" s="570"/>
      <c r="BU27" s="570"/>
      <c r="BV27" s="570"/>
      <c r="BW27" s="570"/>
      <c r="BX27" s="570"/>
      <c r="BY27" s="570"/>
      <c r="BZ27" s="570"/>
      <c r="CA27" s="570"/>
      <c r="CB27" s="628"/>
      <c r="CD27" s="594" t="s">
        <v>351</v>
      </c>
      <c r="CE27" s="595"/>
      <c r="CF27" s="595"/>
      <c r="CG27" s="595"/>
      <c r="CH27" s="595"/>
      <c r="CI27" s="595"/>
      <c r="CJ27" s="595"/>
      <c r="CK27" s="595"/>
      <c r="CL27" s="595"/>
      <c r="CM27" s="595"/>
      <c r="CN27" s="595"/>
      <c r="CO27" s="595"/>
      <c r="CP27" s="595"/>
      <c r="CQ27" s="596"/>
      <c r="CR27" s="577">
        <v>1089716</v>
      </c>
      <c r="CS27" s="575"/>
      <c r="CT27" s="575"/>
      <c r="CU27" s="575"/>
      <c r="CV27" s="575"/>
      <c r="CW27" s="575"/>
      <c r="CX27" s="575"/>
      <c r="CY27" s="576"/>
      <c r="CZ27" s="597">
        <v>11.3</v>
      </c>
      <c r="DA27" s="598"/>
      <c r="DB27" s="598"/>
      <c r="DC27" s="599"/>
      <c r="DD27" s="569">
        <v>313044</v>
      </c>
      <c r="DE27" s="575"/>
      <c r="DF27" s="575"/>
      <c r="DG27" s="575"/>
      <c r="DH27" s="575"/>
      <c r="DI27" s="575"/>
      <c r="DJ27" s="575"/>
      <c r="DK27" s="576"/>
      <c r="DL27" s="569">
        <v>302617</v>
      </c>
      <c r="DM27" s="575"/>
      <c r="DN27" s="575"/>
      <c r="DO27" s="575"/>
      <c r="DP27" s="575"/>
      <c r="DQ27" s="575"/>
      <c r="DR27" s="575"/>
      <c r="DS27" s="575"/>
      <c r="DT27" s="575"/>
      <c r="DU27" s="575"/>
      <c r="DV27" s="576"/>
      <c r="DW27" s="572">
        <v>4.8</v>
      </c>
      <c r="DX27" s="573"/>
      <c r="DY27" s="573"/>
      <c r="DZ27" s="573"/>
      <c r="EA27" s="573"/>
      <c r="EB27" s="573"/>
      <c r="EC27" s="574"/>
    </row>
    <row r="28" spans="2:133" ht="11.25" customHeight="1" x14ac:dyDescent="0.2">
      <c r="B28" s="579" t="s">
        <v>352</v>
      </c>
      <c r="C28" s="580"/>
      <c r="D28" s="580"/>
      <c r="E28" s="580"/>
      <c r="F28" s="580"/>
      <c r="G28" s="580"/>
      <c r="H28" s="580"/>
      <c r="I28" s="580"/>
      <c r="J28" s="580"/>
      <c r="K28" s="580"/>
      <c r="L28" s="580"/>
      <c r="M28" s="580"/>
      <c r="N28" s="580"/>
      <c r="O28" s="580"/>
      <c r="P28" s="580"/>
      <c r="Q28" s="581"/>
      <c r="R28" s="577">
        <v>13384</v>
      </c>
      <c r="S28" s="570"/>
      <c r="T28" s="570"/>
      <c r="U28" s="570"/>
      <c r="V28" s="570"/>
      <c r="W28" s="570"/>
      <c r="X28" s="570"/>
      <c r="Y28" s="571"/>
      <c r="Z28" s="578">
        <v>0.1</v>
      </c>
      <c r="AA28" s="578"/>
      <c r="AB28" s="578"/>
      <c r="AC28" s="578"/>
      <c r="AD28" s="582">
        <v>4714</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1016958</v>
      </c>
      <c r="CS28" s="570"/>
      <c r="CT28" s="570"/>
      <c r="CU28" s="570"/>
      <c r="CV28" s="570"/>
      <c r="CW28" s="570"/>
      <c r="CX28" s="570"/>
      <c r="CY28" s="571"/>
      <c r="CZ28" s="597">
        <v>10.6</v>
      </c>
      <c r="DA28" s="598"/>
      <c r="DB28" s="598"/>
      <c r="DC28" s="599"/>
      <c r="DD28" s="569">
        <v>1016958</v>
      </c>
      <c r="DE28" s="570"/>
      <c r="DF28" s="570"/>
      <c r="DG28" s="570"/>
      <c r="DH28" s="570"/>
      <c r="DI28" s="570"/>
      <c r="DJ28" s="570"/>
      <c r="DK28" s="571"/>
      <c r="DL28" s="569">
        <v>1016958</v>
      </c>
      <c r="DM28" s="570"/>
      <c r="DN28" s="570"/>
      <c r="DO28" s="570"/>
      <c r="DP28" s="570"/>
      <c r="DQ28" s="570"/>
      <c r="DR28" s="570"/>
      <c r="DS28" s="570"/>
      <c r="DT28" s="570"/>
      <c r="DU28" s="570"/>
      <c r="DV28" s="571"/>
      <c r="DW28" s="572">
        <v>16</v>
      </c>
      <c r="DX28" s="573"/>
      <c r="DY28" s="573"/>
      <c r="DZ28" s="573"/>
      <c r="EA28" s="573"/>
      <c r="EB28" s="573"/>
      <c r="EC28" s="574"/>
    </row>
    <row r="29" spans="2:133" ht="11.25" customHeight="1" x14ac:dyDescent="0.2">
      <c r="B29" s="579" t="s">
        <v>354</v>
      </c>
      <c r="C29" s="580"/>
      <c r="D29" s="580"/>
      <c r="E29" s="580"/>
      <c r="F29" s="580"/>
      <c r="G29" s="580"/>
      <c r="H29" s="580"/>
      <c r="I29" s="580"/>
      <c r="J29" s="580"/>
      <c r="K29" s="580"/>
      <c r="L29" s="580"/>
      <c r="M29" s="580"/>
      <c r="N29" s="580"/>
      <c r="O29" s="580"/>
      <c r="P29" s="580"/>
      <c r="Q29" s="581"/>
      <c r="R29" s="577">
        <v>2083</v>
      </c>
      <c r="S29" s="570"/>
      <c r="T29" s="570"/>
      <c r="U29" s="570"/>
      <c r="V29" s="570"/>
      <c r="W29" s="570"/>
      <c r="X29" s="570"/>
      <c r="Y29" s="571"/>
      <c r="Z29" s="578">
        <v>0</v>
      </c>
      <c r="AA29" s="578"/>
      <c r="AB29" s="578"/>
      <c r="AC29" s="578"/>
      <c r="AD29" s="582" t="s">
        <v>408</v>
      </c>
      <c r="AE29" s="582"/>
      <c r="AF29" s="582"/>
      <c r="AG29" s="582"/>
      <c r="AH29" s="582"/>
      <c r="AI29" s="582"/>
      <c r="AJ29" s="582"/>
      <c r="AK29" s="582"/>
      <c r="AL29" s="572" t="s">
        <v>408</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410</v>
      </c>
      <c r="CG29" s="595"/>
      <c r="CH29" s="595"/>
      <c r="CI29" s="595"/>
      <c r="CJ29" s="595"/>
      <c r="CK29" s="595"/>
      <c r="CL29" s="595"/>
      <c r="CM29" s="595"/>
      <c r="CN29" s="595"/>
      <c r="CO29" s="595"/>
      <c r="CP29" s="595"/>
      <c r="CQ29" s="596"/>
      <c r="CR29" s="577">
        <v>1016958</v>
      </c>
      <c r="CS29" s="575"/>
      <c r="CT29" s="575"/>
      <c r="CU29" s="575"/>
      <c r="CV29" s="575"/>
      <c r="CW29" s="575"/>
      <c r="CX29" s="575"/>
      <c r="CY29" s="576"/>
      <c r="CZ29" s="597">
        <v>10.6</v>
      </c>
      <c r="DA29" s="598"/>
      <c r="DB29" s="598"/>
      <c r="DC29" s="599"/>
      <c r="DD29" s="569">
        <v>1016958</v>
      </c>
      <c r="DE29" s="575"/>
      <c r="DF29" s="575"/>
      <c r="DG29" s="575"/>
      <c r="DH29" s="575"/>
      <c r="DI29" s="575"/>
      <c r="DJ29" s="575"/>
      <c r="DK29" s="576"/>
      <c r="DL29" s="569">
        <v>1016958</v>
      </c>
      <c r="DM29" s="575"/>
      <c r="DN29" s="575"/>
      <c r="DO29" s="575"/>
      <c r="DP29" s="575"/>
      <c r="DQ29" s="575"/>
      <c r="DR29" s="575"/>
      <c r="DS29" s="575"/>
      <c r="DT29" s="575"/>
      <c r="DU29" s="575"/>
      <c r="DV29" s="576"/>
      <c r="DW29" s="572">
        <v>16</v>
      </c>
      <c r="DX29" s="573"/>
      <c r="DY29" s="573"/>
      <c r="DZ29" s="573"/>
      <c r="EA29" s="573"/>
      <c r="EB29" s="573"/>
      <c r="EC29" s="574"/>
    </row>
    <row r="30" spans="2:133" ht="11.25" customHeight="1" x14ac:dyDescent="0.2">
      <c r="B30" s="579" t="s">
        <v>358</v>
      </c>
      <c r="C30" s="580"/>
      <c r="D30" s="580"/>
      <c r="E30" s="580"/>
      <c r="F30" s="580"/>
      <c r="G30" s="580"/>
      <c r="H30" s="580"/>
      <c r="I30" s="580"/>
      <c r="J30" s="580"/>
      <c r="K30" s="580"/>
      <c r="L30" s="580"/>
      <c r="M30" s="580"/>
      <c r="N30" s="580"/>
      <c r="O30" s="580"/>
      <c r="P30" s="580"/>
      <c r="Q30" s="581"/>
      <c r="R30" s="577">
        <v>403822</v>
      </c>
      <c r="S30" s="570"/>
      <c r="T30" s="570"/>
      <c r="U30" s="570"/>
      <c r="V30" s="570"/>
      <c r="W30" s="570"/>
      <c r="X30" s="570"/>
      <c r="Y30" s="571"/>
      <c r="Z30" s="578">
        <v>3.9</v>
      </c>
      <c r="AA30" s="578"/>
      <c r="AB30" s="578"/>
      <c r="AC30" s="578"/>
      <c r="AD30" s="582" t="s">
        <v>411</v>
      </c>
      <c r="AE30" s="582"/>
      <c r="AF30" s="582"/>
      <c r="AG30" s="582"/>
      <c r="AH30" s="582"/>
      <c r="AI30" s="582"/>
      <c r="AJ30" s="582"/>
      <c r="AK30" s="582"/>
      <c r="AL30" s="572" t="s">
        <v>411</v>
      </c>
      <c r="AM30" s="583"/>
      <c r="AN30" s="583"/>
      <c r="AO30" s="584"/>
      <c r="AP30" s="678" t="s">
        <v>359</v>
      </c>
      <c r="AQ30" s="679"/>
      <c r="AR30" s="679"/>
      <c r="AS30" s="679"/>
      <c r="AT30" s="666" t="s">
        <v>360</v>
      </c>
      <c r="AU30" s="178"/>
      <c r="AV30" s="178"/>
      <c r="AW30" s="178"/>
      <c r="AX30" s="640" t="s">
        <v>246</v>
      </c>
      <c r="AY30" s="641"/>
      <c r="AZ30" s="641"/>
      <c r="BA30" s="641"/>
      <c r="BB30" s="641"/>
      <c r="BC30" s="641"/>
      <c r="BD30" s="641"/>
      <c r="BE30" s="641"/>
      <c r="BF30" s="642"/>
      <c r="BG30" s="671">
        <v>98.9</v>
      </c>
      <c r="BH30" s="672"/>
      <c r="BI30" s="672"/>
      <c r="BJ30" s="672"/>
      <c r="BK30" s="672"/>
      <c r="BL30" s="672"/>
      <c r="BM30" s="676">
        <v>95</v>
      </c>
      <c r="BN30" s="672"/>
      <c r="BO30" s="672"/>
      <c r="BP30" s="672"/>
      <c r="BQ30" s="677"/>
      <c r="BR30" s="671">
        <v>98.4</v>
      </c>
      <c r="BS30" s="672"/>
      <c r="BT30" s="672"/>
      <c r="BU30" s="672"/>
      <c r="BV30" s="672"/>
      <c r="BW30" s="672"/>
      <c r="BX30" s="676">
        <v>94.1</v>
      </c>
      <c r="BY30" s="672"/>
      <c r="BZ30" s="672"/>
      <c r="CA30" s="672"/>
      <c r="CB30" s="677"/>
      <c r="CD30" s="602"/>
      <c r="CE30" s="603"/>
      <c r="CF30" s="594" t="s">
        <v>412</v>
      </c>
      <c r="CG30" s="595"/>
      <c r="CH30" s="595"/>
      <c r="CI30" s="595"/>
      <c r="CJ30" s="595"/>
      <c r="CK30" s="595"/>
      <c r="CL30" s="595"/>
      <c r="CM30" s="595"/>
      <c r="CN30" s="595"/>
      <c r="CO30" s="595"/>
      <c r="CP30" s="595"/>
      <c r="CQ30" s="596"/>
      <c r="CR30" s="577">
        <v>886401</v>
      </c>
      <c r="CS30" s="570"/>
      <c r="CT30" s="570"/>
      <c r="CU30" s="570"/>
      <c r="CV30" s="570"/>
      <c r="CW30" s="570"/>
      <c r="CX30" s="570"/>
      <c r="CY30" s="571"/>
      <c r="CZ30" s="597">
        <v>9.1999999999999993</v>
      </c>
      <c r="DA30" s="598"/>
      <c r="DB30" s="598"/>
      <c r="DC30" s="599"/>
      <c r="DD30" s="569">
        <v>886401</v>
      </c>
      <c r="DE30" s="570"/>
      <c r="DF30" s="570"/>
      <c r="DG30" s="570"/>
      <c r="DH30" s="570"/>
      <c r="DI30" s="570"/>
      <c r="DJ30" s="570"/>
      <c r="DK30" s="571"/>
      <c r="DL30" s="569">
        <v>886401</v>
      </c>
      <c r="DM30" s="570"/>
      <c r="DN30" s="570"/>
      <c r="DO30" s="570"/>
      <c r="DP30" s="570"/>
      <c r="DQ30" s="570"/>
      <c r="DR30" s="570"/>
      <c r="DS30" s="570"/>
      <c r="DT30" s="570"/>
      <c r="DU30" s="570"/>
      <c r="DV30" s="571"/>
      <c r="DW30" s="572">
        <v>13.9</v>
      </c>
      <c r="DX30" s="573"/>
      <c r="DY30" s="573"/>
      <c r="DZ30" s="573"/>
      <c r="EA30" s="573"/>
      <c r="EB30" s="573"/>
      <c r="EC30" s="574"/>
    </row>
    <row r="31" spans="2:133" ht="11.25" customHeight="1" x14ac:dyDescent="0.2">
      <c r="B31" s="579" t="s">
        <v>361</v>
      </c>
      <c r="C31" s="580"/>
      <c r="D31" s="580"/>
      <c r="E31" s="580"/>
      <c r="F31" s="580"/>
      <c r="G31" s="580"/>
      <c r="H31" s="580"/>
      <c r="I31" s="580"/>
      <c r="J31" s="580"/>
      <c r="K31" s="580"/>
      <c r="L31" s="580"/>
      <c r="M31" s="580"/>
      <c r="N31" s="580"/>
      <c r="O31" s="580"/>
      <c r="P31" s="580"/>
      <c r="Q31" s="581"/>
      <c r="R31" s="577">
        <v>457647</v>
      </c>
      <c r="S31" s="570"/>
      <c r="T31" s="570"/>
      <c r="U31" s="570"/>
      <c r="V31" s="570"/>
      <c r="W31" s="570"/>
      <c r="X31" s="570"/>
      <c r="Y31" s="571"/>
      <c r="Z31" s="578">
        <v>4.4000000000000004</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362</v>
      </c>
      <c r="AY31" s="580"/>
      <c r="AZ31" s="580"/>
      <c r="BA31" s="580"/>
      <c r="BB31" s="580"/>
      <c r="BC31" s="580"/>
      <c r="BD31" s="580"/>
      <c r="BE31" s="580"/>
      <c r="BF31" s="581"/>
      <c r="BG31" s="669">
        <v>98.6</v>
      </c>
      <c r="BH31" s="575"/>
      <c r="BI31" s="575"/>
      <c r="BJ31" s="575"/>
      <c r="BK31" s="575"/>
      <c r="BL31" s="575"/>
      <c r="BM31" s="583">
        <v>93.1</v>
      </c>
      <c r="BN31" s="670"/>
      <c r="BO31" s="670"/>
      <c r="BP31" s="670"/>
      <c r="BQ31" s="636"/>
      <c r="BR31" s="669">
        <v>97.8</v>
      </c>
      <c r="BS31" s="575"/>
      <c r="BT31" s="575"/>
      <c r="BU31" s="575"/>
      <c r="BV31" s="575"/>
      <c r="BW31" s="575"/>
      <c r="BX31" s="583">
        <v>91.3</v>
      </c>
      <c r="BY31" s="670"/>
      <c r="BZ31" s="670"/>
      <c r="CA31" s="670"/>
      <c r="CB31" s="636"/>
      <c r="CD31" s="602"/>
      <c r="CE31" s="603"/>
      <c r="CF31" s="594" t="s">
        <v>414</v>
      </c>
      <c r="CG31" s="595"/>
      <c r="CH31" s="595"/>
      <c r="CI31" s="595"/>
      <c r="CJ31" s="595"/>
      <c r="CK31" s="595"/>
      <c r="CL31" s="595"/>
      <c r="CM31" s="595"/>
      <c r="CN31" s="595"/>
      <c r="CO31" s="595"/>
      <c r="CP31" s="595"/>
      <c r="CQ31" s="596"/>
      <c r="CR31" s="577">
        <v>130557</v>
      </c>
      <c r="CS31" s="575"/>
      <c r="CT31" s="575"/>
      <c r="CU31" s="575"/>
      <c r="CV31" s="575"/>
      <c r="CW31" s="575"/>
      <c r="CX31" s="575"/>
      <c r="CY31" s="576"/>
      <c r="CZ31" s="597">
        <v>1.4</v>
      </c>
      <c r="DA31" s="598"/>
      <c r="DB31" s="598"/>
      <c r="DC31" s="599"/>
      <c r="DD31" s="569">
        <v>130557</v>
      </c>
      <c r="DE31" s="575"/>
      <c r="DF31" s="575"/>
      <c r="DG31" s="575"/>
      <c r="DH31" s="575"/>
      <c r="DI31" s="575"/>
      <c r="DJ31" s="575"/>
      <c r="DK31" s="576"/>
      <c r="DL31" s="569">
        <v>130557</v>
      </c>
      <c r="DM31" s="575"/>
      <c r="DN31" s="575"/>
      <c r="DO31" s="575"/>
      <c r="DP31" s="575"/>
      <c r="DQ31" s="575"/>
      <c r="DR31" s="575"/>
      <c r="DS31" s="575"/>
      <c r="DT31" s="575"/>
      <c r="DU31" s="575"/>
      <c r="DV31" s="576"/>
      <c r="DW31" s="572">
        <v>2.1</v>
      </c>
      <c r="DX31" s="573"/>
      <c r="DY31" s="573"/>
      <c r="DZ31" s="573"/>
      <c r="EA31" s="573"/>
      <c r="EB31" s="573"/>
      <c r="EC31" s="574"/>
    </row>
    <row r="32" spans="2:133" ht="11.25" customHeight="1" x14ac:dyDescent="0.2">
      <c r="B32" s="579" t="s">
        <v>363</v>
      </c>
      <c r="C32" s="580"/>
      <c r="D32" s="580"/>
      <c r="E32" s="580"/>
      <c r="F32" s="580"/>
      <c r="G32" s="580"/>
      <c r="H32" s="580"/>
      <c r="I32" s="580"/>
      <c r="J32" s="580"/>
      <c r="K32" s="580"/>
      <c r="L32" s="580"/>
      <c r="M32" s="580"/>
      <c r="N32" s="580"/>
      <c r="O32" s="580"/>
      <c r="P32" s="580"/>
      <c r="Q32" s="581"/>
      <c r="R32" s="577">
        <v>99005</v>
      </c>
      <c r="S32" s="570"/>
      <c r="T32" s="570"/>
      <c r="U32" s="570"/>
      <c r="V32" s="570"/>
      <c r="W32" s="570"/>
      <c r="X32" s="570"/>
      <c r="Y32" s="571"/>
      <c r="Z32" s="578">
        <v>1</v>
      </c>
      <c r="AA32" s="578"/>
      <c r="AB32" s="578"/>
      <c r="AC32" s="578"/>
      <c r="AD32" s="582">
        <v>8541</v>
      </c>
      <c r="AE32" s="582"/>
      <c r="AF32" s="582"/>
      <c r="AG32" s="582"/>
      <c r="AH32" s="582"/>
      <c r="AI32" s="582"/>
      <c r="AJ32" s="582"/>
      <c r="AK32" s="582"/>
      <c r="AL32" s="572">
        <v>0.1</v>
      </c>
      <c r="AM32" s="583"/>
      <c r="AN32" s="583"/>
      <c r="AO32" s="584"/>
      <c r="AP32" s="682"/>
      <c r="AQ32" s="683"/>
      <c r="AR32" s="683"/>
      <c r="AS32" s="683"/>
      <c r="AT32" s="668"/>
      <c r="AU32" s="180"/>
      <c r="AV32" s="180"/>
      <c r="AW32" s="180"/>
      <c r="AX32" s="585" t="s">
        <v>364</v>
      </c>
      <c r="AY32" s="586"/>
      <c r="AZ32" s="586"/>
      <c r="BA32" s="586"/>
      <c r="BB32" s="586"/>
      <c r="BC32" s="586"/>
      <c r="BD32" s="586"/>
      <c r="BE32" s="586"/>
      <c r="BF32" s="587"/>
      <c r="BG32" s="673">
        <v>99</v>
      </c>
      <c r="BH32" s="634"/>
      <c r="BI32" s="634"/>
      <c r="BJ32" s="634"/>
      <c r="BK32" s="634"/>
      <c r="BL32" s="634"/>
      <c r="BM32" s="655">
        <v>96.1</v>
      </c>
      <c r="BN32" s="634"/>
      <c r="BO32" s="634"/>
      <c r="BP32" s="634"/>
      <c r="BQ32" s="635"/>
      <c r="BR32" s="673">
        <v>98.6</v>
      </c>
      <c r="BS32" s="634"/>
      <c r="BT32" s="634"/>
      <c r="BU32" s="634"/>
      <c r="BV32" s="634"/>
      <c r="BW32" s="634"/>
      <c r="BX32" s="655">
        <v>95.5</v>
      </c>
      <c r="BY32" s="634"/>
      <c r="BZ32" s="634"/>
      <c r="CA32" s="634"/>
      <c r="CB32" s="635"/>
      <c r="CD32" s="604"/>
      <c r="CE32" s="605"/>
      <c r="CF32" s="594" t="s">
        <v>365</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x14ac:dyDescent="0.2">
      <c r="B33" s="579" t="s">
        <v>366</v>
      </c>
      <c r="C33" s="580"/>
      <c r="D33" s="580"/>
      <c r="E33" s="580"/>
      <c r="F33" s="580"/>
      <c r="G33" s="580"/>
      <c r="H33" s="580"/>
      <c r="I33" s="580"/>
      <c r="J33" s="580"/>
      <c r="K33" s="580"/>
      <c r="L33" s="580"/>
      <c r="M33" s="580"/>
      <c r="N33" s="580"/>
      <c r="O33" s="580"/>
      <c r="P33" s="580"/>
      <c r="Q33" s="581"/>
      <c r="R33" s="577">
        <v>1076300</v>
      </c>
      <c r="S33" s="570"/>
      <c r="T33" s="570"/>
      <c r="U33" s="570"/>
      <c r="V33" s="570"/>
      <c r="W33" s="570"/>
      <c r="X33" s="570"/>
      <c r="Y33" s="571"/>
      <c r="Z33" s="578">
        <v>10.4</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367</v>
      </c>
      <c r="CE33" s="595"/>
      <c r="CF33" s="595"/>
      <c r="CG33" s="595"/>
      <c r="CH33" s="595"/>
      <c r="CI33" s="595"/>
      <c r="CJ33" s="595"/>
      <c r="CK33" s="595"/>
      <c r="CL33" s="595"/>
      <c r="CM33" s="595"/>
      <c r="CN33" s="595"/>
      <c r="CO33" s="595"/>
      <c r="CP33" s="595"/>
      <c r="CQ33" s="596"/>
      <c r="CR33" s="577">
        <v>4436550</v>
      </c>
      <c r="CS33" s="575"/>
      <c r="CT33" s="575"/>
      <c r="CU33" s="575"/>
      <c r="CV33" s="575"/>
      <c r="CW33" s="575"/>
      <c r="CX33" s="575"/>
      <c r="CY33" s="576"/>
      <c r="CZ33" s="597">
        <v>46.1</v>
      </c>
      <c r="DA33" s="598"/>
      <c r="DB33" s="598"/>
      <c r="DC33" s="599"/>
      <c r="DD33" s="569">
        <v>4145388</v>
      </c>
      <c r="DE33" s="575"/>
      <c r="DF33" s="575"/>
      <c r="DG33" s="575"/>
      <c r="DH33" s="575"/>
      <c r="DI33" s="575"/>
      <c r="DJ33" s="575"/>
      <c r="DK33" s="576"/>
      <c r="DL33" s="569">
        <v>3110391</v>
      </c>
      <c r="DM33" s="575"/>
      <c r="DN33" s="575"/>
      <c r="DO33" s="575"/>
      <c r="DP33" s="575"/>
      <c r="DQ33" s="575"/>
      <c r="DR33" s="575"/>
      <c r="DS33" s="575"/>
      <c r="DT33" s="575"/>
      <c r="DU33" s="575"/>
      <c r="DV33" s="576"/>
      <c r="DW33" s="572">
        <v>48.9</v>
      </c>
      <c r="DX33" s="573"/>
      <c r="DY33" s="573"/>
      <c r="DZ33" s="573"/>
      <c r="EA33" s="573"/>
      <c r="EB33" s="573"/>
      <c r="EC33" s="574"/>
    </row>
    <row r="34" spans="2:133" ht="11.25" customHeight="1" x14ac:dyDescent="0.2">
      <c r="B34" s="579" t="s">
        <v>368</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371</v>
      </c>
      <c r="CE34" s="595"/>
      <c r="CF34" s="595"/>
      <c r="CG34" s="595"/>
      <c r="CH34" s="595"/>
      <c r="CI34" s="595"/>
      <c r="CJ34" s="595"/>
      <c r="CK34" s="595"/>
      <c r="CL34" s="595"/>
      <c r="CM34" s="595"/>
      <c r="CN34" s="595"/>
      <c r="CO34" s="595"/>
      <c r="CP34" s="595"/>
      <c r="CQ34" s="596"/>
      <c r="CR34" s="577">
        <v>1146144</v>
      </c>
      <c r="CS34" s="570"/>
      <c r="CT34" s="570"/>
      <c r="CU34" s="570"/>
      <c r="CV34" s="570"/>
      <c r="CW34" s="570"/>
      <c r="CX34" s="570"/>
      <c r="CY34" s="571"/>
      <c r="CZ34" s="597">
        <v>11.9</v>
      </c>
      <c r="DA34" s="598"/>
      <c r="DB34" s="598"/>
      <c r="DC34" s="599"/>
      <c r="DD34" s="569">
        <v>967106</v>
      </c>
      <c r="DE34" s="570"/>
      <c r="DF34" s="570"/>
      <c r="DG34" s="570"/>
      <c r="DH34" s="570"/>
      <c r="DI34" s="570"/>
      <c r="DJ34" s="570"/>
      <c r="DK34" s="571"/>
      <c r="DL34" s="569">
        <v>589203</v>
      </c>
      <c r="DM34" s="570"/>
      <c r="DN34" s="570"/>
      <c r="DO34" s="570"/>
      <c r="DP34" s="570"/>
      <c r="DQ34" s="570"/>
      <c r="DR34" s="570"/>
      <c r="DS34" s="570"/>
      <c r="DT34" s="570"/>
      <c r="DU34" s="570"/>
      <c r="DV34" s="571"/>
      <c r="DW34" s="572">
        <v>9.3000000000000007</v>
      </c>
      <c r="DX34" s="573"/>
      <c r="DY34" s="573"/>
      <c r="DZ34" s="573"/>
      <c r="EA34" s="573"/>
      <c r="EB34" s="573"/>
      <c r="EC34" s="574"/>
    </row>
    <row r="35" spans="2:133" ht="11.25" customHeight="1" x14ac:dyDescent="0.2">
      <c r="B35" s="579" t="s">
        <v>372</v>
      </c>
      <c r="C35" s="580"/>
      <c r="D35" s="580"/>
      <c r="E35" s="580"/>
      <c r="F35" s="580"/>
      <c r="G35" s="580"/>
      <c r="H35" s="580"/>
      <c r="I35" s="580"/>
      <c r="J35" s="580"/>
      <c r="K35" s="580"/>
      <c r="L35" s="580"/>
      <c r="M35" s="580"/>
      <c r="N35" s="580"/>
      <c r="O35" s="580"/>
      <c r="P35" s="580"/>
      <c r="Q35" s="581"/>
      <c r="R35" s="577">
        <v>350000</v>
      </c>
      <c r="S35" s="570"/>
      <c r="T35" s="570"/>
      <c r="U35" s="570"/>
      <c r="V35" s="570"/>
      <c r="W35" s="570"/>
      <c r="X35" s="570"/>
      <c r="Y35" s="571"/>
      <c r="Z35" s="578">
        <v>3.4</v>
      </c>
      <c r="AA35" s="578"/>
      <c r="AB35" s="578"/>
      <c r="AC35" s="578"/>
      <c r="AD35" s="582" t="s">
        <v>402</v>
      </c>
      <c r="AE35" s="582"/>
      <c r="AF35" s="582"/>
      <c r="AG35" s="582"/>
      <c r="AH35" s="582"/>
      <c r="AI35" s="582"/>
      <c r="AJ35" s="582"/>
      <c r="AK35" s="582"/>
      <c r="AL35" s="572" t="s">
        <v>402</v>
      </c>
      <c r="AM35" s="583"/>
      <c r="AN35" s="583"/>
      <c r="AO35" s="584"/>
      <c r="AP35" s="183"/>
      <c r="AQ35" s="588" t="s">
        <v>373</v>
      </c>
      <c r="AR35" s="589"/>
      <c r="AS35" s="589"/>
      <c r="AT35" s="589"/>
      <c r="AU35" s="589"/>
      <c r="AV35" s="589"/>
      <c r="AW35" s="589"/>
      <c r="AX35" s="589"/>
      <c r="AY35" s="590"/>
      <c r="AZ35" s="660">
        <v>1491487</v>
      </c>
      <c r="BA35" s="661"/>
      <c r="BB35" s="661"/>
      <c r="BC35" s="661"/>
      <c r="BD35" s="661"/>
      <c r="BE35" s="661"/>
      <c r="BF35" s="662"/>
      <c r="BG35" s="588" t="s">
        <v>374</v>
      </c>
      <c r="BH35" s="589"/>
      <c r="BI35" s="589"/>
      <c r="BJ35" s="589"/>
      <c r="BK35" s="589"/>
      <c r="BL35" s="589"/>
      <c r="BM35" s="589"/>
      <c r="BN35" s="589"/>
      <c r="BO35" s="589"/>
      <c r="BP35" s="589"/>
      <c r="BQ35" s="589"/>
      <c r="BR35" s="589"/>
      <c r="BS35" s="589"/>
      <c r="BT35" s="589"/>
      <c r="BU35" s="590"/>
      <c r="BV35" s="660">
        <v>97772</v>
      </c>
      <c r="BW35" s="661"/>
      <c r="BX35" s="661"/>
      <c r="BY35" s="661"/>
      <c r="BZ35" s="661"/>
      <c r="CA35" s="661"/>
      <c r="CB35" s="662"/>
      <c r="CD35" s="594" t="s">
        <v>375</v>
      </c>
      <c r="CE35" s="595"/>
      <c r="CF35" s="595"/>
      <c r="CG35" s="595"/>
      <c r="CH35" s="595"/>
      <c r="CI35" s="595"/>
      <c r="CJ35" s="595"/>
      <c r="CK35" s="595"/>
      <c r="CL35" s="595"/>
      <c r="CM35" s="595"/>
      <c r="CN35" s="595"/>
      <c r="CO35" s="595"/>
      <c r="CP35" s="595"/>
      <c r="CQ35" s="596"/>
      <c r="CR35" s="577">
        <v>14729</v>
      </c>
      <c r="CS35" s="575"/>
      <c r="CT35" s="575"/>
      <c r="CU35" s="575"/>
      <c r="CV35" s="575"/>
      <c r="CW35" s="575"/>
      <c r="CX35" s="575"/>
      <c r="CY35" s="576"/>
      <c r="CZ35" s="597">
        <v>0.2</v>
      </c>
      <c r="DA35" s="598"/>
      <c r="DB35" s="598"/>
      <c r="DC35" s="599"/>
      <c r="DD35" s="569">
        <v>10639</v>
      </c>
      <c r="DE35" s="575"/>
      <c r="DF35" s="575"/>
      <c r="DG35" s="575"/>
      <c r="DH35" s="575"/>
      <c r="DI35" s="575"/>
      <c r="DJ35" s="575"/>
      <c r="DK35" s="576"/>
      <c r="DL35" s="569">
        <v>10639</v>
      </c>
      <c r="DM35" s="575"/>
      <c r="DN35" s="575"/>
      <c r="DO35" s="575"/>
      <c r="DP35" s="575"/>
      <c r="DQ35" s="575"/>
      <c r="DR35" s="575"/>
      <c r="DS35" s="575"/>
      <c r="DT35" s="575"/>
      <c r="DU35" s="575"/>
      <c r="DV35" s="576"/>
      <c r="DW35" s="572">
        <v>0.2</v>
      </c>
      <c r="DX35" s="573"/>
      <c r="DY35" s="573"/>
      <c r="DZ35" s="573"/>
      <c r="EA35" s="573"/>
      <c r="EB35" s="573"/>
      <c r="EC35" s="574"/>
    </row>
    <row r="36" spans="2:133" ht="11.25" customHeight="1" x14ac:dyDescent="0.2">
      <c r="B36" s="585" t="s">
        <v>376</v>
      </c>
      <c r="C36" s="586"/>
      <c r="D36" s="586"/>
      <c r="E36" s="586"/>
      <c r="F36" s="586"/>
      <c r="G36" s="586"/>
      <c r="H36" s="586"/>
      <c r="I36" s="586"/>
      <c r="J36" s="586"/>
      <c r="K36" s="586"/>
      <c r="L36" s="586"/>
      <c r="M36" s="586"/>
      <c r="N36" s="586"/>
      <c r="O36" s="586"/>
      <c r="P36" s="586"/>
      <c r="Q36" s="587"/>
      <c r="R36" s="609">
        <v>10313906</v>
      </c>
      <c r="S36" s="610"/>
      <c r="T36" s="610"/>
      <c r="U36" s="610"/>
      <c r="V36" s="610"/>
      <c r="W36" s="610"/>
      <c r="X36" s="610"/>
      <c r="Y36" s="657"/>
      <c r="Z36" s="658">
        <v>100</v>
      </c>
      <c r="AA36" s="658"/>
      <c r="AB36" s="658"/>
      <c r="AC36" s="658"/>
      <c r="AD36" s="659">
        <v>6004310</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592187</v>
      </c>
      <c r="BA36" s="570"/>
      <c r="BB36" s="570"/>
      <c r="BC36" s="570"/>
      <c r="BD36" s="575"/>
      <c r="BE36" s="575"/>
      <c r="BF36" s="636"/>
      <c r="BG36" s="594" t="s">
        <v>377</v>
      </c>
      <c r="BH36" s="595"/>
      <c r="BI36" s="595"/>
      <c r="BJ36" s="595"/>
      <c r="BK36" s="595"/>
      <c r="BL36" s="595"/>
      <c r="BM36" s="595"/>
      <c r="BN36" s="595"/>
      <c r="BO36" s="595"/>
      <c r="BP36" s="595"/>
      <c r="BQ36" s="595"/>
      <c r="BR36" s="595"/>
      <c r="BS36" s="595"/>
      <c r="BT36" s="595"/>
      <c r="BU36" s="596"/>
      <c r="BV36" s="577">
        <v>-47776</v>
      </c>
      <c r="BW36" s="570"/>
      <c r="BX36" s="570"/>
      <c r="BY36" s="570"/>
      <c r="BZ36" s="570"/>
      <c r="CA36" s="570"/>
      <c r="CB36" s="628"/>
      <c r="CD36" s="594" t="s">
        <v>378</v>
      </c>
      <c r="CE36" s="595"/>
      <c r="CF36" s="595"/>
      <c r="CG36" s="595"/>
      <c r="CH36" s="595"/>
      <c r="CI36" s="595"/>
      <c r="CJ36" s="595"/>
      <c r="CK36" s="595"/>
      <c r="CL36" s="595"/>
      <c r="CM36" s="595"/>
      <c r="CN36" s="595"/>
      <c r="CO36" s="595"/>
      <c r="CP36" s="595"/>
      <c r="CQ36" s="596"/>
      <c r="CR36" s="577">
        <v>2022526</v>
      </c>
      <c r="CS36" s="570"/>
      <c r="CT36" s="570"/>
      <c r="CU36" s="570"/>
      <c r="CV36" s="570"/>
      <c r="CW36" s="570"/>
      <c r="CX36" s="570"/>
      <c r="CY36" s="571"/>
      <c r="CZ36" s="597">
        <v>21</v>
      </c>
      <c r="DA36" s="598"/>
      <c r="DB36" s="598"/>
      <c r="DC36" s="599"/>
      <c r="DD36" s="569">
        <v>1980172</v>
      </c>
      <c r="DE36" s="570"/>
      <c r="DF36" s="570"/>
      <c r="DG36" s="570"/>
      <c r="DH36" s="570"/>
      <c r="DI36" s="570"/>
      <c r="DJ36" s="570"/>
      <c r="DK36" s="571"/>
      <c r="DL36" s="569">
        <v>1619848</v>
      </c>
      <c r="DM36" s="570"/>
      <c r="DN36" s="570"/>
      <c r="DO36" s="570"/>
      <c r="DP36" s="570"/>
      <c r="DQ36" s="570"/>
      <c r="DR36" s="570"/>
      <c r="DS36" s="570"/>
      <c r="DT36" s="570"/>
      <c r="DU36" s="570"/>
      <c r="DV36" s="571"/>
      <c r="DW36" s="572">
        <v>25.5</v>
      </c>
      <c r="DX36" s="573"/>
      <c r="DY36" s="573"/>
      <c r="DZ36" s="573"/>
      <c r="EA36" s="573"/>
      <c r="EB36" s="573"/>
      <c r="EC36" s="574"/>
    </row>
    <row r="37" spans="2:133" ht="11.25" customHeight="1" x14ac:dyDescent="0.2">
      <c r="AQ37" s="591" t="s">
        <v>418</v>
      </c>
      <c r="AR37" s="592"/>
      <c r="AS37" s="592"/>
      <c r="AT37" s="592"/>
      <c r="AU37" s="592"/>
      <c r="AV37" s="592"/>
      <c r="AW37" s="592"/>
      <c r="AX37" s="592"/>
      <c r="AY37" s="593"/>
      <c r="AZ37" s="577">
        <v>475380</v>
      </c>
      <c r="BA37" s="570"/>
      <c r="BB37" s="570"/>
      <c r="BC37" s="570"/>
      <c r="BD37" s="575"/>
      <c r="BE37" s="575"/>
      <c r="BF37" s="636"/>
      <c r="BG37" s="594" t="s">
        <v>379</v>
      </c>
      <c r="BH37" s="595"/>
      <c r="BI37" s="595"/>
      <c r="BJ37" s="595"/>
      <c r="BK37" s="595"/>
      <c r="BL37" s="595"/>
      <c r="BM37" s="595"/>
      <c r="BN37" s="595"/>
      <c r="BO37" s="595"/>
      <c r="BP37" s="595"/>
      <c r="BQ37" s="595"/>
      <c r="BR37" s="595"/>
      <c r="BS37" s="595"/>
      <c r="BT37" s="595"/>
      <c r="BU37" s="596"/>
      <c r="BV37" s="577">
        <v>4062</v>
      </c>
      <c r="BW37" s="570"/>
      <c r="BX37" s="570"/>
      <c r="BY37" s="570"/>
      <c r="BZ37" s="570"/>
      <c r="CA37" s="570"/>
      <c r="CB37" s="628"/>
      <c r="CD37" s="594" t="s">
        <v>380</v>
      </c>
      <c r="CE37" s="595"/>
      <c r="CF37" s="595"/>
      <c r="CG37" s="595"/>
      <c r="CH37" s="595"/>
      <c r="CI37" s="595"/>
      <c r="CJ37" s="595"/>
      <c r="CK37" s="595"/>
      <c r="CL37" s="595"/>
      <c r="CM37" s="595"/>
      <c r="CN37" s="595"/>
      <c r="CO37" s="595"/>
      <c r="CP37" s="595"/>
      <c r="CQ37" s="596"/>
      <c r="CR37" s="577">
        <v>951919</v>
      </c>
      <c r="CS37" s="575"/>
      <c r="CT37" s="575"/>
      <c r="CU37" s="575"/>
      <c r="CV37" s="575"/>
      <c r="CW37" s="575"/>
      <c r="CX37" s="575"/>
      <c r="CY37" s="576"/>
      <c r="CZ37" s="597">
        <v>9.9</v>
      </c>
      <c r="DA37" s="598"/>
      <c r="DB37" s="598"/>
      <c r="DC37" s="599"/>
      <c r="DD37" s="569">
        <v>951393</v>
      </c>
      <c r="DE37" s="575"/>
      <c r="DF37" s="575"/>
      <c r="DG37" s="575"/>
      <c r="DH37" s="575"/>
      <c r="DI37" s="575"/>
      <c r="DJ37" s="575"/>
      <c r="DK37" s="576"/>
      <c r="DL37" s="569">
        <v>935937</v>
      </c>
      <c r="DM37" s="575"/>
      <c r="DN37" s="575"/>
      <c r="DO37" s="575"/>
      <c r="DP37" s="575"/>
      <c r="DQ37" s="575"/>
      <c r="DR37" s="575"/>
      <c r="DS37" s="575"/>
      <c r="DT37" s="575"/>
      <c r="DU37" s="575"/>
      <c r="DV37" s="576"/>
      <c r="DW37" s="572">
        <v>14.7</v>
      </c>
      <c r="DX37" s="573"/>
      <c r="DY37" s="573"/>
      <c r="DZ37" s="573"/>
      <c r="EA37" s="573"/>
      <c r="EB37" s="573"/>
      <c r="EC37" s="574"/>
    </row>
    <row r="38" spans="2:133" ht="11.25" customHeight="1" x14ac:dyDescent="0.2">
      <c r="AQ38" s="591" t="s">
        <v>419</v>
      </c>
      <c r="AR38" s="592"/>
      <c r="AS38" s="592"/>
      <c r="AT38" s="592"/>
      <c r="AU38" s="592"/>
      <c r="AV38" s="592"/>
      <c r="AW38" s="592"/>
      <c r="AX38" s="592"/>
      <c r="AY38" s="593"/>
      <c r="AZ38" s="577">
        <v>5266</v>
      </c>
      <c r="BA38" s="570"/>
      <c r="BB38" s="570"/>
      <c r="BC38" s="570"/>
      <c r="BD38" s="575"/>
      <c r="BE38" s="575"/>
      <c r="BF38" s="636"/>
      <c r="BG38" s="594" t="s">
        <v>381</v>
      </c>
      <c r="BH38" s="595"/>
      <c r="BI38" s="595"/>
      <c r="BJ38" s="595"/>
      <c r="BK38" s="595"/>
      <c r="BL38" s="595"/>
      <c r="BM38" s="595"/>
      <c r="BN38" s="595"/>
      <c r="BO38" s="595"/>
      <c r="BP38" s="595"/>
      <c r="BQ38" s="595"/>
      <c r="BR38" s="595"/>
      <c r="BS38" s="595"/>
      <c r="BT38" s="595"/>
      <c r="BU38" s="596"/>
      <c r="BV38" s="577">
        <v>7453</v>
      </c>
      <c r="BW38" s="570"/>
      <c r="BX38" s="570"/>
      <c r="BY38" s="570"/>
      <c r="BZ38" s="570"/>
      <c r="CA38" s="570"/>
      <c r="CB38" s="628"/>
      <c r="CD38" s="594" t="s">
        <v>382</v>
      </c>
      <c r="CE38" s="595"/>
      <c r="CF38" s="595"/>
      <c r="CG38" s="595"/>
      <c r="CH38" s="595"/>
      <c r="CI38" s="595"/>
      <c r="CJ38" s="595"/>
      <c r="CK38" s="595"/>
      <c r="CL38" s="595"/>
      <c r="CM38" s="595"/>
      <c r="CN38" s="595"/>
      <c r="CO38" s="595"/>
      <c r="CP38" s="595"/>
      <c r="CQ38" s="596"/>
      <c r="CR38" s="577">
        <v>1010841</v>
      </c>
      <c r="CS38" s="570"/>
      <c r="CT38" s="570"/>
      <c r="CU38" s="570"/>
      <c r="CV38" s="570"/>
      <c r="CW38" s="570"/>
      <c r="CX38" s="570"/>
      <c r="CY38" s="571"/>
      <c r="CZ38" s="597">
        <v>10.5</v>
      </c>
      <c r="DA38" s="598"/>
      <c r="DB38" s="598"/>
      <c r="DC38" s="599"/>
      <c r="DD38" s="569">
        <v>946896</v>
      </c>
      <c r="DE38" s="570"/>
      <c r="DF38" s="570"/>
      <c r="DG38" s="570"/>
      <c r="DH38" s="570"/>
      <c r="DI38" s="570"/>
      <c r="DJ38" s="570"/>
      <c r="DK38" s="571"/>
      <c r="DL38" s="569">
        <v>890701</v>
      </c>
      <c r="DM38" s="570"/>
      <c r="DN38" s="570"/>
      <c r="DO38" s="570"/>
      <c r="DP38" s="570"/>
      <c r="DQ38" s="570"/>
      <c r="DR38" s="570"/>
      <c r="DS38" s="570"/>
      <c r="DT38" s="570"/>
      <c r="DU38" s="570"/>
      <c r="DV38" s="571"/>
      <c r="DW38" s="572">
        <v>14</v>
      </c>
      <c r="DX38" s="573"/>
      <c r="DY38" s="573"/>
      <c r="DZ38" s="573"/>
      <c r="EA38" s="573"/>
      <c r="EB38" s="573"/>
      <c r="EC38" s="574"/>
    </row>
    <row r="39" spans="2:133" ht="11.25" customHeight="1" x14ac:dyDescent="0.2">
      <c r="AQ39" s="591" t="s">
        <v>420</v>
      </c>
      <c r="AR39" s="592"/>
      <c r="AS39" s="592"/>
      <c r="AT39" s="592"/>
      <c r="AU39" s="592"/>
      <c r="AV39" s="592"/>
      <c r="AW39" s="592"/>
      <c r="AX39" s="592"/>
      <c r="AY39" s="593"/>
      <c r="AZ39" s="577" t="s">
        <v>399</v>
      </c>
      <c r="BA39" s="570"/>
      <c r="BB39" s="570"/>
      <c r="BC39" s="570"/>
      <c r="BD39" s="575"/>
      <c r="BE39" s="575"/>
      <c r="BF39" s="636"/>
      <c r="BG39" s="612" t="s">
        <v>383</v>
      </c>
      <c r="BH39" s="613"/>
      <c r="BI39" s="613"/>
      <c r="BJ39" s="613"/>
      <c r="BK39" s="613"/>
      <c r="BL39" s="184"/>
      <c r="BM39" s="595" t="s">
        <v>384</v>
      </c>
      <c r="BN39" s="595"/>
      <c r="BO39" s="595"/>
      <c r="BP39" s="595"/>
      <c r="BQ39" s="595"/>
      <c r="BR39" s="595"/>
      <c r="BS39" s="595"/>
      <c r="BT39" s="595"/>
      <c r="BU39" s="596"/>
      <c r="BV39" s="577">
        <v>101</v>
      </c>
      <c r="BW39" s="570"/>
      <c r="BX39" s="570"/>
      <c r="BY39" s="570"/>
      <c r="BZ39" s="570"/>
      <c r="CA39" s="570"/>
      <c r="CB39" s="628"/>
      <c r="CD39" s="594" t="s">
        <v>385</v>
      </c>
      <c r="CE39" s="595"/>
      <c r="CF39" s="595"/>
      <c r="CG39" s="595"/>
      <c r="CH39" s="595"/>
      <c r="CI39" s="595"/>
      <c r="CJ39" s="595"/>
      <c r="CK39" s="595"/>
      <c r="CL39" s="595"/>
      <c r="CM39" s="595"/>
      <c r="CN39" s="595"/>
      <c r="CO39" s="595"/>
      <c r="CP39" s="595"/>
      <c r="CQ39" s="596"/>
      <c r="CR39" s="577">
        <v>242310</v>
      </c>
      <c r="CS39" s="575"/>
      <c r="CT39" s="575"/>
      <c r="CU39" s="575"/>
      <c r="CV39" s="575"/>
      <c r="CW39" s="575"/>
      <c r="CX39" s="575"/>
      <c r="CY39" s="576"/>
      <c r="CZ39" s="597">
        <v>2.5</v>
      </c>
      <c r="DA39" s="598"/>
      <c r="DB39" s="598"/>
      <c r="DC39" s="599"/>
      <c r="DD39" s="569">
        <v>240575</v>
      </c>
      <c r="DE39" s="575"/>
      <c r="DF39" s="575"/>
      <c r="DG39" s="575"/>
      <c r="DH39" s="575"/>
      <c r="DI39" s="575"/>
      <c r="DJ39" s="575"/>
      <c r="DK39" s="576"/>
      <c r="DL39" s="569" t="s">
        <v>399</v>
      </c>
      <c r="DM39" s="575"/>
      <c r="DN39" s="575"/>
      <c r="DO39" s="575"/>
      <c r="DP39" s="575"/>
      <c r="DQ39" s="575"/>
      <c r="DR39" s="575"/>
      <c r="DS39" s="575"/>
      <c r="DT39" s="575"/>
      <c r="DU39" s="575"/>
      <c r="DV39" s="576"/>
      <c r="DW39" s="572" t="s">
        <v>399</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104824</v>
      </c>
      <c r="BA40" s="570"/>
      <c r="BB40" s="570"/>
      <c r="BC40" s="570"/>
      <c r="BD40" s="575"/>
      <c r="BE40" s="575"/>
      <c r="BF40" s="636"/>
      <c r="BG40" s="612"/>
      <c r="BH40" s="613"/>
      <c r="BI40" s="613"/>
      <c r="BJ40" s="613"/>
      <c r="BK40" s="613"/>
      <c r="BL40" s="184"/>
      <c r="BM40" s="595" t="s">
        <v>386</v>
      </c>
      <c r="BN40" s="595"/>
      <c r="BO40" s="595"/>
      <c r="BP40" s="595"/>
      <c r="BQ40" s="595"/>
      <c r="BR40" s="595"/>
      <c r="BS40" s="595"/>
      <c r="BT40" s="595"/>
      <c r="BU40" s="596"/>
      <c r="BV40" s="577">
        <v>66</v>
      </c>
      <c r="BW40" s="570"/>
      <c r="BX40" s="570"/>
      <c r="BY40" s="570"/>
      <c r="BZ40" s="570"/>
      <c r="CA40" s="570"/>
      <c r="CB40" s="628"/>
      <c r="CD40" s="594" t="s">
        <v>387</v>
      </c>
      <c r="CE40" s="595"/>
      <c r="CF40" s="595"/>
      <c r="CG40" s="595"/>
      <c r="CH40" s="595"/>
      <c r="CI40" s="595"/>
      <c r="CJ40" s="595"/>
      <c r="CK40" s="595"/>
      <c r="CL40" s="595"/>
      <c r="CM40" s="595"/>
      <c r="CN40" s="595"/>
      <c r="CO40" s="595"/>
      <c r="CP40" s="595"/>
      <c r="CQ40" s="596"/>
      <c r="CR40" s="577" t="s">
        <v>399</v>
      </c>
      <c r="CS40" s="570"/>
      <c r="CT40" s="570"/>
      <c r="CU40" s="570"/>
      <c r="CV40" s="570"/>
      <c r="CW40" s="570"/>
      <c r="CX40" s="570"/>
      <c r="CY40" s="571"/>
      <c r="CZ40" s="597" t="s">
        <v>399</v>
      </c>
      <c r="DA40" s="598"/>
      <c r="DB40" s="598"/>
      <c r="DC40" s="599"/>
      <c r="DD40" s="569" t="s">
        <v>399</v>
      </c>
      <c r="DE40" s="570"/>
      <c r="DF40" s="570"/>
      <c r="DG40" s="570"/>
      <c r="DH40" s="570"/>
      <c r="DI40" s="570"/>
      <c r="DJ40" s="570"/>
      <c r="DK40" s="571"/>
      <c r="DL40" s="569" t="s">
        <v>399</v>
      </c>
      <c r="DM40" s="570"/>
      <c r="DN40" s="570"/>
      <c r="DO40" s="570"/>
      <c r="DP40" s="570"/>
      <c r="DQ40" s="570"/>
      <c r="DR40" s="570"/>
      <c r="DS40" s="570"/>
      <c r="DT40" s="570"/>
      <c r="DU40" s="570"/>
      <c r="DV40" s="571"/>
      <c r="DW40" s="572" t="s">
        <v>399</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388</v>
      </c>
      <c r="AR41" s="607"/>
      <c r="AS41" s="607"/>
      <c r="AT41" s="607"/>
      <c r="AU41" s="607"/>
      <c r="AV41" s="607"/>
      <c r="AW41" s="607"/>
      <c r="AX41" s="607"/>
      <c r="AY41" s="608"/>
      <c r="AZ41" s="609">
        <v>313830</v>
      </c>
      <c r="BA41" s="610"/>
      <c r="BB41" s="610"/>
      <c r="BC41" s="610"/>
      <c r="BD41" s="634"/>
      <c r="BE41" s="634"/>
      <c r="BF41" s="635"/>
      <c r="BG41" s="614"/>
      <c r="BH41" s="615"/>
      <c r="BI41" s="615"/>
      <c r="BJ41" s="615"/>
      <c r="BK41" s="615"/>
      <c r="BL41" s="186"/>
      <c r="BM41" s="607" t="s">
        <v>389</v>
      </c>
      <c r="BN41" s="607"/>
      <c r="BO41" s="607"/>
      <c r="BP41" s="607"/>
      <c r="BQ41" s="607"/>
      <c r="BR41" s="607"/>
      <c r="BS41" s="607"/>
      <c r="BT41" s="607"/>
      <c r="BU41" s="608"/>
      <c r="BV41" s="609">
        <v>229</v>
      </c>
      <c r="BW41" s="610"/>
      <c r="BX41" s="610"/>
      <c r="BY41" s="610"/>
      <c r="BZ41" s="610"/>
      <c r="CA41" s="610"/>
      <c r="CB41" s="611"/>
      <c r="CD41" s="594" t="s">
        <v>390</v>
      </c>
      <c r="CE41" s="595"/>
      <c r="CF41" s="595"/>
      <c r="CG41" s="595"/>
      <c r="CH41" s="595"/>
      <c r="CI41" s="595"/>
      <c r="CJ41" s="595"/>
      <c r="CK41" s="595"/>
      <c r="CL41" s="595"/>
      <c r="CM41" s="595"/>
      <c r="CN41" s="595"/>
      <c r="CO41" s="595"/>
      <c r="CP41" s="595"/>
      <c r="CQ41" s="596"/>
      <c r="CR41" s="577" t="s">
        <v>399</v>
      </c>
      <c r="CS41" s="575"/>
      <c r="CT41" s="575"/>
      <c r="CU41" s="575"/>
      <c r="CV41" s="575"/>
      <c r="CW41" s="575"/>
      <c r="CX41" s="575"/>
      <c r="CY41" s="576"/>
      <c r="CZ41" s="597" t="s">
        <v>399</v>
      </c>
      <c r="DA41" s="598"/>
      <c r="DB41" s="598"/>
      <c r="DC41" s="599"/>
      <c r="DD41" s="569" t="s">
        <v>399</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2">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392</v>
      </c>
      <c r="CE42" s="580"/>
      <c r="CF42" s="580"/>
      <c r="CG42" s="580"/>
      <c r="CH42" s="580"/>
      <c r="CI42" s="580"/>
      <c r="CJ42" s="580"/>
      <c r="CK42" s="580"/>
      <c r="CL42" s="580"/>
      <c r="CM42" s="580"/>
      <c r="CN42" s="580"/>
      <c r="CO42" s="580"/>
      <c r="CP42" s="580"/>
      <c r="CQ42" s="581"/>
      <c r="CR42" s="577">
        <v>1794267</v>
      </c>
      <c r="CS42" s="570"/>
      <c r="CT42" s="570"/>
      <c r="CU42" s="570"/>
      <c r="CV42" s="570"/>
      <c r="CW42" s="570"/>
      <c r="CX42" s="570"/>
      <c r="CY42" s="571"/>
      <c r="CZ42" s="597">
        <v>18.600000000000001</v>
      </c>
      <c r="DA42" s="629"/>
      <c r="DB42" s="629"/>
      <c r="DC42" s="630"/>
      <c r="DD42" s="569">
        <v>414536</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2">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394</v>
      </c>
      <c r="CE43" s="580"/>
      <c r="CF43" s="580"/>
      <c r="CG43" s="580"/>
      <c r="CH43" s="580"/>
      <c r="CI43" s="580"/>
      <c r="CJ43" s="580"/>
      <c r="CK43" s="580"/>
      <c r="CL43" s="580"/>
      <c r="CM43" s="580"/>
      <c r="CN43" s="580"/>
      <c r="CO43" s="580"/>
      <c r="CP43" s="580"/>
      <c r="CQ43" s="581"/>
      <c r="CR43" s="577">
        <v>64649</v>
      </c>
      <c r="CS43" s="575"/>
      <c r="CT43" s="575"/>
      <c r="CU43" s="575"/>
      <c r="CV43" s="575"/>
      <c r="CW43" s="575"/>
      <c r="CX43" s="575"/>
      <c r="CY43" s="576"/>
      <c r="CZ43" s="597">
        <v>0.7</v>
      </c>
      <c r="DA43" s="598"/>
      <c r="DB43" s="598"/>
      <c r="DC43" s="599"/>
      <c r="DD43" s="569">
        <v>64649</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2">
      <c r="B44" s="189" t="s">
        <v>395</v>
      </c>
      <c r="CD44" s="616" t="s">
        <v>357</v>
      </c>
      <c r="CE44" s="617"/>
      <c r="CF44" s="579" t="s">
        <v>422</v>
      </c>
      <c r="CG44" s="580"/>
      <c r="CH44" s="580"/>
      <c r="CI44" s="580"/>
      <c r="CJ44" s="580"/>
      <c r="CK44" s="580"/>
      <c r="CL44" s="580"/>
      <c r="CM44" s="580"/>
      <c r="CN44" s="580"/>
      <c r="CO44" s="580"/>
      <c r="CP44" s="580"/>
      <c r="CQ44" s="581"/>
      <c r="CR44" s="577">
        <v>1794267</v>
      </c>
      <c r="CS44" s="570"/>
      <c r="CT44" s="570"/>
      <c r="CU44" s="570"/>
      <c r="CV44" s="570"/>
      <c r="CW44" s="570"/>
      <c r="CX44" s="570"/>
      <c r="CY44" s="571"/>
      <c r="CZ44" s="597">
        <v>18.600000000000001</v>
      </c>
      <c r="DA44" s="629"/>
      <c r="DB44" s="629"/>
      <c r="DC44" s="630"/>
      <c r="DD44" s="569">
        <v>414536</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2">
      <c r="CD45" s="618"/>
      <c r="CE45" s="619"/>
      <c r="CF45" s="579" t="s">
        <v>423</v>
      </c>
      <c r="CG45" s="580"/>
      <c r="CH45" s="580"/>
      <c r="CI45" s="580"/>
      <c r="CJ45" s="580"/>
      <c r="CK45" s="580"/>
      <c r="CL45" s="580"/>
      <c r="CM45" s="580"/>
      <c r="CN45" s="580"/>
      <c r="CO45" s="580"/>
      <c r="CP45" s="580"/>
      <c r="CQ45" s="581"/>
      <c r="CR45" s="577">
        <v>1042927</v>
      </c>
      <c r="CS45" s="575"/>
      <c r="CT45" s="575"/>
      <c r="CU45" s="575"/>
      <c r="CV45" s="575"/>
      <c r="CW45" s="575"/>
      <c r="CX45" s="575"/>
      <c r="CY45" s="576"/>
      <c r="CZ45" s="597">
        <v>10.8</v>
      </c>
      <c r="DA45" s="598"/>
      <c r="DB45" s="598"/>
      <c r="DC45" s="599"/>
      <c r="DD45" s="569">
        <v>65910</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2">
      <c r="CD46" s="618"/>
      <c r="CE46" s="619"/>
      <c r="CF46" s="579" t="s">
        <v>424</v>
      </c>
      <c r="CG46" s="580"/>
      <c r="CH46" s="580"/>
      <c r="CI46" s="580"/>
      <c r="CJ46" s="580"/>
      <c r="CK46" s="580"/>
      <c r="CL46" s="580"/>
      <c r="CM46" s="580"/>
      <c r="CN46" s="580"/>
      <c r="CO46" s="580"/>
      <c r="CP46" s="580"/>
      <c r="CQ46" s="581"/>
      <c r="CR46" s="577">
        <v>751340</v>
      </c>
      <c r="CS46" s="570"/>
      <c r="CT46" s="570"/>
      <c r="CU46" s="570"/>
      <c r="CV46" s="570"/>
      <c r="CW46" s="570"/>
      <c r="CX46" s="570"/>
      <c r="CY46" s="571"/>
      <c r="CZ46" s="597">
        <v>7.8</v>
      </c>
      <c r="DA46" s="629"/>
      <c r="DB46" s="629"/>
      <c r="DC46" s="630"/>
      <c r="DD46" s="569">
        <v>348626</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2">
      <c r="CD47" s="618"/>
      <c r="CE47" s="619"/>
      <c r="CF47" s="579" t="s">
        <v>425</v>
      </c>
      <c r="CG47" s="580"/>
      <c r="CH47" s="580"/>
      <c r="CI47" s="580"/>
      <c r="CJ47" s="580"/>
      <c r="CK47" s="580"/>
      <c r="CL47" s="580"/>
      <c r="CM47" s="580"/>
      <c r="CN47" s="580"/>
      <c r="CO47" s="580"/>
      <c r="CP47" s="580"/>
      <c r="CQ47" s="581"/>
      <c r="CR47" s="577" t="s">
        <v>426</v>
      </c>
      <c r="CS47" s="575"/>
      <c r="CT47" s="575"/>
      <c r="CU47" s="575"/>
      <c r="CV47" s="575"/>
      <c r="CW47" s="575"/>
      <c r="CX47" s="575"/>
      <c r="CY47" s="576"/>
      <c r="CZ47" s="597" t="s">
        <v>426</v>
      </c>
      <c r="DA47" s="598"/>
      <c r="DB47" s="598"/>
      <c r="DC47" s="599"/>
      <c r="DD47" s="569" t="s">
        <v>426</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2">
      <c r="CD48" s="620"/>
      <c r="CE48" s="621"/>
      <c r="CF48" s="579" t="s">
        <v>427</v>
      </c>
      <c r="CG48" s="580"/>
      <c r="CH48" s="580"/>
      <c r="CI48" s="580"/>
      <c r="CJ48" s="580"/>
      <c r="CK48" s="580"/>
      <c r="CL48" s="580"/>
      <c r="CM48" s="580"/>
      <c r="CN48" s="580"/>
      <c r="CO48" s="580"/>
      <c r="CP48" s="580"/>
      <c r="CQ48" s="581"/>
      <c r="CR48" s="577" t="s">
        <v>426</v>
      </c>
      <c r="CS48" s="570"/>
      <c r="CT48" s="570"/>
      <c r="CU48" s="570"/>
      <c r="CV48" s="570"/>
      <c r="CW48" s="570"/>
      <c r="CX48" s="570"/>
      <c r="CY48" s="571"/>
      <c r="CZ48" s="597" t="s">
        <v>426</v>
      </c>
      <c r="DA48" s="629"/>
      <c r="DB48" s="629"/>
      <c r="DC48" s="630"/>
      <c r="DD48" s="569" t="s">
        <v>426</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2">
      <c r="CD49" s="585" t="s">
        <v>428</v>
      </c>
      <c r="CE49" s="586"/>
      <c r="CF49" s="586"/>
      <c r="CG49" s="586"/>
      <c r="CH49" s="586"/>
      <c r="CI49" s="586"/>
      <c r="CJ49" s="586"/>
      <c r="CK49" s="586"/>
      <c r="CL49" s="586"/>
      <c r="CM49" s="586"/>
      <c r="CN49" s="586"/>
      <c r="CO49" s="586"/>
      <c r="CP49" s="586"/>
      <c r="CQ49" s="587"/>
      <c r="CR49" s="609">
        <v>9626743</v>
      </c>
      <c r="CS49" s="634"/>
      <c r="CT49" s="634"/>
      <c r="CU49" s="634"/>
      <c r="CV49" s="634"/>
      <c r="CW49" s="634"/>
      <c r="CX49" s="634"/>
      <c r="CY49" s="646"/>
      <c r="CZ49" s="647">
        <v>100</v>
      </c>
      <c r="DA49" s="648"/>
      <c r="DB49" s="648"/>
      <c r="DC49" s="649"/>
      <c r="DD49" s="650">
        <v>6999542</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9:DC39"/>
    <mergeCell ref="DD39:DK39"/>
    <mergeCell ref="AZ35:BF35"/>
    <mergeCell ref="BV37:CB37"/>
    <mergeCell ref="CZ35:DC35"/>
    <mergeCell ref="BV35:CB35"/>
    <mergeCell ref="CD35:CQ35"/>
    <mergeCell ref="DL38:DV38"/>
    <mergeCell ref="CR38:CY38"/>
    <mergeCell ref="R33:Y33"/>
    <mergeCell ref="Z33:AC33"/>
    <mergeCell ref="AD33:AK33"/>
    <mergeCell ref="AL33:AO33"/>
    <mergeCell ref="CZ34:DC34"/>
    <mergeCell ref="DL34:DV34"/>
    <mergeCell ref="R35:Y35"/>
    <mergeCell ref="Z35:AC35"/>
    <mergeCell ref="DW38:EC38"/>
    <mergeCell ref="CR37:CY37"/>
    <mergeCell ref="CZ37:DC37"/>
    <mergeCell ref="DD37:DK37"/>
    <mergeCell ref="DL37:DV37"/>
    <mergeCell ref="DD38:DK38"/>
    <mergeCell ref="CZ38:DC38"/>
    <mergeCell ref="DW37:EC37"/>
    <mergeCell ref="CZ40:DC40"/>
    <mergeCell ref="DD40:DK40"/>
    <mergeCell ref="R34:Y34"/>
    <mergeCell ref="AL34:AO34"/>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CZ41:DC41"/>
    <mergeCell ref="CZ44:DC44"/>
    <mergeCell ref="DD44:DK44"/>
    <mergeCell ref="CF44:CQ44"/>
    <mergeCell ref="AD35:AK35"/>
    <mergeCell ref="AL36:AO36"/>
    <mergeCell ref="AL35:AO35"/>
    <mergeCell ref="CR39:CY39"/>
    <mergeCell ref="BV36:CB36"/>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F63" sqref="AF63:AJ63"/>
    </sheetView>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429</v>
      </c>
      <c r="DK2" s="1096"/>
      <c r="DL2" s="1096"/>
      <c r="DM2" s="1096"/>
      <c r="DN2" s="1096"/>
      <c r="DO2" s="1097"/>
      <c r="DP2" s="197"/>
      <c r="DQ2" s="1095" t="s">
        <v>430</v>
      </c>
      <c r="DR2" s="1096"/>
      <c r="DS2" s="1096"/>
      <c r="DT2" s="1096"/>
      <c r="DU2" s="1096"/>
      <c r="DV2" s="1096"/>
      <c r="DW2" s="1096"/>
      <c r="DX2" s="1096"/>
      <c r="DY2" s="1096"/>
      <c r="DZ2" s="1097"/>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5" t="s">
        <v>433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435</v>
      </c>
      <c r="B5" s="986"/>
      <c r="C5" s="986"/>
      <c r="D5" s="986"/>
      <c r="E5" s="986"/>
      <c r="F5" s="986"/>
      <c r="G5" s="986"/>
      <c r="H5" s="986"/>
      <c r="I5" s="986"/>
      <c r="J5" s="986"/>
      <c r="K5" s="986"/>
      <c r="L5" s="986"/>
      <c r="M5" s="986"/>
      <c r="N5" s="986"/>
      <c r="O5" s="986"/>
      <c r="P5" s="987"/>
      <c r="Q5" s="991" t="s">
        <v>436</v>
      </c>
      <c r="R5" s="992"/>
      <c r="S5" s="992"/>
      <c r="T5" s="992"/>
      <c r="U5" s="993"/>
      <c r="V5" s="991" t="s">
        <v>437</v>
      </c>
      <c r="W5" s="992"/>
      <c r="X5" s="992"/>
      <c r="Y5" s="992"/>
      <c r="Z5" s="993"/>
      <c r="AA5" s="991" t="s">
        <v>438</v>
      </c>
      <c r="AB5" s="992"/>
      <c r="AC5" s="992"/>
      <c r="AD5" s="992"/>
      <c r="AE5" s="992"/>
      <c r="AF5" s="1098" t="s">
        <v>439</v>
      </c>
      <c r="AG5" s="992"/>
      <c r="AH5" s="992"/>
      <c r="AI5" s="992"/>
      <c r="AJ5" s="1015"/>
      <c r="AK5" s="992" t="s">
        <v>440</v>
      </c>
      <c r="AL5" s="992"/>
      <c r="AM5" s="992"/>
      <c r="AN5" s="992"/>
      <c r="AO5" s="993"/>
      <c r="AP5" s="991" t="s">
        <v>441</v>
      </c>
      <c r="AQ5" s="992"/>
      <c r="AR5" s="992"/>
      <c r="AS5" s="992"/>
      <c r="AT5" s="993"/>
      <c r="AU5" s="991" t="s">
        <v>442</v>
      </c>
      <c r="AV5" s="992"/>
      <c r="AW5" s="992"/>
      <c r="AX5" s="992"/>
      <c r="AY5" s="1015"/>
      <c r="AZ5" s="204"/>
      <c r="BA5" s="204"/>
      <c r="BB5" s="204"/>
      <c r="BC5" s="204"/>
      <c r="BD5" s="204"/>
      <c r="BE5" s="205"/>
      <c r="BF5" s="205"/>
      <c r="BG5" s="205"/>
      <c r="BH5" s="205"/>
      <c r="BI5" s="205"/>
      <c r="BJ5" s="205"/>
      <c r="BK5" s="205"/>
      <c r="BL5" s="205"/>
      <c r="BM5" s="205"/>
      <c r="BN5" s="205"/>
      <c r="BO5" s="205"/>
      <c r="BP5" s="205"/>
      <c r="BQ5" s="985" t="s">
        <v>443</v>
      </c>
      <c r="BR5" s="986"/>
      <c r="BS5" s="986"/>
      <c r="BT5" s="986"/>
      <c r="BU5" s="986"/>
      <c r="BV5" s="986"/>
      <c r="BW5" s="986"/>
      <c r="BX5" s="986"/>
      <c r="BY5" s="986"/>
      <c r="BZ5" s="986"/>
      <c r="CA5" s="986"/>
      <c r="CB5" s="986"/>
      <c r="CC5" s="986"/>
      <c r="CD5" s="986"/>
      <c r="CE5" s="986"/>
      <c r="CF5" s="986"/>
      <c r="CG5" s="987"/>
      <c r="CH5" s="991" t="s">
        <v>444</v>
      </c>
      <c r="CI5" s="992"/>
      <c r="CJ5" s="992"/>
      <c r="CK5" s="992"/>
      <c r="CL5" s="993"/>
      <c r="CM5" s="991" t="s">
        <v>445</v>
      </c>
      <c r="CN5" s="992"/>
      <c r="CO5" s="992"/>
      <c r="CP5" s="992"/>
      <c r="CQ5" s="993"/>
      <c r="CR5" s="991" t="s">
        <v>446</v>
      </c>
      <c r="CS5" s="992"/>
      <c r="CT5" s="992"/>
      <c r="CU5" s="992"/>
      <c r="CV5" s="993"/>
      <c r="CW5" s="991" t="s">
        <v>447</v>
      </c>
      <c r="CX5" s="992"/>
      <c r="CY5" s="992"/>
      <c r="CZ5" s="992"/>
      <c r="DA5" s="993"/>
      <c r="DB5" s="991" t="s">
        <v>448</v>
      </c>
      <c r="DC5" s="992"/>
      <c r="DD5" s="992"/>
      <c r="DE5" s="992"/>
      <c r="DF5" s="993"/>
      <c r="DG5" s="1105" t="s">
        <v>449</v>
      </c>
      <c r="DH5" s="1106"/>
      <c r="DI5" s="1106"/>
      <c r="DJ5" s="1106"/>
      <c r="DK5" s="1107"/>
      <c r="DL5" s="1105" t="s">
        <v>450</v>
      </c>
      <c r="DM5" s="1106"/>
      <c r="DN5" s="1106"/>
      <c r="DO5" s="1106"/>
      <c r="DP5" s="1107"/>
      <c r="DQ5" s="991" t="s">
        <v>451</v>
      </c>
      <c r="DR5" s="992"/>
      <c r="DS5" s="992"/>
      <c r="DT5" s="992"/>
      <c r="DU5" s="993"/>
      <c r="DV5" s="991" t="s">
        <v>442</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2">
      <c r="A7" s="206">
        <v>1</v>
      </c>
      <c r="B7" s="1042" t="s">
        <v>452</v>
      </c>
      <c r="C7" s="1043"/>
      <c r="D7" s="1043"/>
      <c r="E7" s="1043"/>
      <c r="F7" s="1043"/>
      <c r="G7" s="1043"/>
      <c r="H7" s="1043"/>
      <c r="I7" s="1043"/>
      <c r="J7" s="1043"/>
      <c r="K7" s="1043"/>
      <c r="L7" s="1043"/>
      <c r="M7" s="1043"/>
      <c r="N7" s="1043"/>
      <c r="O7" s="1043"/>
      <c r="P7" s="1044"/>
      <c r="Q7" s="1092">
        <v>10312</v>
      </c>
      <c r="R7" s="1093"/>
      <c r="S7" s="1093"/>
      <c r="T7" s="1093"/>
      <c r="U7" s="1093"/>
      <c r="V7" s="1093">
        <v>9625</v>
      </c>
      <c r="W7" s="1093"/>
      <c r="X7" s="1093"/>
      <c r="Y7" s="1093"/>
      <c r="Z7" s="1093"/>
      <c r="AA7" s="1093">
        <v>687</v>
      </c>
      <c r="AB7" s="1093"/>
      <c r="AC7" s="1093"/>
      <c r="AD7" s="1093"/>
      <c r="AE7" s="1094"/>
      <c r="AF7" s="1084">
        <v>483</v>
      </c>
      <c r="AG7" s="1085"/>
      <c r="AH7" s="1085"/>
      <c r="AI7" s="1085"/>
      <c r="AJ7" s="1086"/>
      <c r="AK7" s="1090">
        <v>402</v>
      </c>
      <c r="AL7" s="1091"/>
      <c r="AM7" s="1091"/>
      <c r="AN7" s="1091"/>
      <c r="AO7" s="1091"/>
      <c r="AP7" s="1091">
        <v>8636</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x14ac:dyDescent="0.2">
      <c r="A8" s="209">
        <v>2</v>
      </c>
      <c r="B8" s="1024" t="s">
        <v>453</v>
      </c>
      <c r="C8" s="1025"/>
      <c r="D8" s="1025"/>
      <c r="E8" s="1025"/>
      <c r="F8" s="1025"/>
      <c r="G8" s="1025"/>
      <c r="H8" s="1025"/>
      <c r="I8" s="1025"/>
      <c r="J8" s="1025"/>
      <c r="K8" s="1025"/>
      <c r="L8" s="1025"/>
      <c r="M8" s="1025"/>
      <c r="N8" s="1025"/>
      <c r="O8" s="1025"/>
      <c r="P8" s="1026"/>
      <c r="Q8" s="1039">
        <v>133</v>
      </c>
      <c r="R8" s="1040"/>
      <c r="S8" s="1040"/>
      <c r="T8" s="1040"/>
      <c r="U8" s="1040"/>
      <c r="V8" s="1040">
        <v>133</v>
      </c>
      <c r="W8" s="1040"/>
      <c r="X8" s="1040"/>
      <c r="Y8" s="1040"/>
      <c r="Z8" s="1040"/>
      <c r="AA8" s="1040">
        <v>0</v>
      </c>
      <c r="AB8" s="1040"/>
      <c r="AC8" s="1040"/>
      <c r="AD8" s="1040"/>
      <c r="AE8" s="1041"/>
      <c r="AF8" s="1029">
        <v>0</v>
      </c>
      <c r="AG8" s="1030"/>
      <c r="AH8" s="1030"/>
      <c r="AI8" s="1030"/>
      <c r="AJ8" s="1031"/>
      <c r="AK8" s="1081">
        <v>133</v>
      </c>
      <c r="AL8" s="1082"/>
      <c r="AM8" s="1082"/>
      <c r="AN8" s="1082"/>
      <c r="AO8" s="1082"/>
      <c r="AP8" s="1082">
        <v>0</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2">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2">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455</v>
      </c>
      <c r="B23" s="938" t="s">
        <v>456</v>
      </c>
      <c r="C23" s="939"/>
      <c r="D23" s="939"/>
      <c r="E23" s="939"/>
      <c r="F23" s="939"/>
      <c r="G23" s="939"/>
      <c r="H23" s="939"/>
      <c r="I23" s="939"/>
      <c r="J23" s="939"/>
      <c r="K23" s="939"/>
      <c r="L23" s="939"/>
      <c r="M23" s="939"/>
      <c r="N23" s="939"/>
      <c r="O23" s="939"/>
      <c r="P23" s="940"/>
      <c r="Q23" s="1064">
        <v>10314</v>
      </c>
      <c r="R23" s="1065"/>
      <c r="S23" s="1065"/>
      <c r="T23" s="1065"/>
      <c r="U23" s="1065"/>
      <c r="V23" s="1065">
        <v>9627</v>
      </c>
      <c r="W23" s="1065"/>
      <c r="X23" s="1065"/>
      <c r="Y23" s="1065"/>
      <c r="Z23" s="1065"/>
      <c r="AA23" s="1065">
        <v>687</v>
      </c>
      <c r="AB23" s="1065"/>
      <c r="AC23" s="1065"/>
      <c r="AD23" s="1065"/>
      <c r="AE23" s="1066"/>
      <c r="AF23" s="1067">
        <v>483</v>
      </c>
      <c r="AG23" s="1065"/>
      <c r="AH23" s="1065"/>
      <c r="AI23" s="1065"/>
      <c r="AJ23" s="1068"/>
      <c r="AK23" s="1069"/>
      <c r="AL23" s="1070"/>
      <c r="AM23" s="1070"/>
      <c r="AN23" s="1070"/>
      <c r="AO23" s="1070"/>
      <c r="AP23" s="1065">
        <v>8636</v>
      </c>
      <c r="AQ23" s="1065"/>
      <c r="AR23" s="1065"/>
      <c r="AS23" s="1065"/>
      <c r="AT23" s="1065"/>
      <c r="AU23" s="1074"/>
      <c r="AV23" s="1074"/>
      <c r="AW23" s="1074"/>
      <c r="AX23" s="1074"/>
      <c r="AY23" s="1075"/>
      <c r="AZ23" s="1060" t="s">
        <v>457</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3" t="s">
        <v>458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5" t="s">
        <v>459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435</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6" t="s">
        <v>463</v>
      </c>
      <c r="AG26" s="999"/>
      <c r="AH26" s="999"/>
      <c r="AI26" s="999"/>
      <c r="AJ26" s="1057"/>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442</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468</v>
      </c>
      <c r="C28" s="1043"/>
      <c r="D28" s="1043"/>
      <c r="E28" s="1043"/>
      <c r="F28" s="1043"/>
      <c r="G28" s="1043"/>
      <c r="H28" s="1043"/>
      <c r="I28" s="1043"/>
      <c r="J28" s="1043"/>
      <c r="K28" s="1043"/>
      <c r="L28" s="1043"/>
      <c r="M28" s="1043"/>
      <c r="N28" s="1043"/>
      <c r="O28" s="1043"/>
      <c r="P28" s="1044"/>
      <c r="Q28" s="1045">
        <v>2671</v>
      </c>
      <c r="R28" s="1046"/>
      <c r="S28" s="1046"/>
      <c r="T28" s="1046"/>
      <c r="U28" s="1046"/>
      <c r="V28" s="1046">
        <v>2574</v>
      </c>
      <c r="W28" s="1046"/>
      <c r="X28" s="1046"/>
      <c r="Y28" s="1046"/>
      <c r="Z28" s="1046"/>
      <c r="AA28" s="1046">
        <v>98</v>
      </c>
      <c r="AB28" s="1046"/>
      <c r="AC28" s="1046"/>
      <c r="AD28" s="1046"/>
      <c r="AE28" s="1047"/>
      <c r="AF28" s="1050">
        <v>98</v>
      </c>
      <c r="AG28" s="1046"/>
      <c r="AH28" s="1046"/>
      <c r="AI28" s="1046"/>
      <c r="AJ28" s="1051"/>
      <c r="AK28" s="1048">
        <v>104</v>
      </c>
      <c r="AL28" s="1049"/>
      <c r="AM28" s="1049"/>
      <c r="AN28" s="1049"/>
      <c r="AO28" s="1049"/>
      <c r="AP28" s="1049" t="s">
        <v>574</v>
      </c>
      <c r="AQ28" s="1049"/>
      <c r="AR28" s="1049"/>
      <c r="AS28" s="1049"/>
      <c r="AT28" s="1049"/>
      <c r="AU28" s="1049" t="s">
        <v>574</v>
      </c>
      <c r="AV28" s="1049"/>
      <c r="AW28" s="1049"/>
      <c r="AX28" s="1049"/>
      <c r="AY28" s="1049"/>
      <c r="AZ28" s="1052" t="s">
        <v>574</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469</v>
      </c>
      <c r="C29" s="1025"/>
      <c r="D29" s="1025"/>
      <c r="E29" s="1025"/>
      <c r="F29" s="1025"/>
      <c r="G29" s="1025"/>
      <c r="H29" s="1025"/>
      <c r="I29" s="1025"/>
      <c r="J29" s="1025"/>
      <c r="K29" s="1025"/>
      <c r="L29" s="1025"/>
      <c r="M29" s="1025"/>
      <c r="N29" s="1025"/>
      <c r="O29" s="1025"/>
      <c r="P29" s="1026"/>
      <c r="Q29" s="1039">
        <v>1618</v>
      </c>
      <c r="R29" s="1040"/>
      <c r="S29" s="1040"/>
      <c r="T29" s="1040"/>
      <c r="U29" s="1040"/>
      <c r="V29" s="1040">
        <v>1585</v>
      </c>
      <c r="W29" s="1040"/>
      <c r="X29" s="1040"/>
      <c r="Y29" s="1040"/>
      <c r="Z29" s="1040"/>
      <c r="AA29" s="1040">
        <v>33</v>
      </c>
      <c r="AB29" s="1040"/>
      <c r="AC29" s="1040"/>
      <c r="AD29" s="1040"/>
      <c r="AE29" s="1041"/>
      <c r="AF29" s="1029">
        <v>33</v>
      </c>
      <c r="AG29" s="1030"/>
      <c r="AH29" s="1030"/>
      <c r="AI29" s="1030"/>
      <c r="AJ29" s="1031"/>
      <c r="AK29" s="961">
        <v>230</v>
      </c>
      <c r="AL29" s="947"/>
      <c r="AM29" s="947"/>
      <c r="AN29" s="947"/>
      <c r="AO29" s="947"/>
      <c r="AP29" s="947" t="s">
        <v>574</v>
      </c>
      <c r="AQ29" s="947"/>
      <c r="AR29" s="947"/>
      <c r="AS29" s="947"/>
      <c r="AT29" s="947"/>
      <c r="AU29" s="947" t="s">
        <v>574</v>
      </c>
      <c r="AV29" s="947"/>
      <c r="AW29" s="947"/>
      <c r="AX29" s="947"/>
      <c r="AY29" s="947"/>
      <c r="AZ29" s="1038" t="s">
        <v>574</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470</v>
      </c>
      <c r="C30" s="1025"/>
      <c r="D30" s="1025"/>
      <c r="E30" s="1025"/>
      <c r="F30" s="1025"/>
      <c r="G30" s="1025"/>
      <c r="H30" s="1025"/>
      <c r="I30" s="1025"/>
      <c r="J30" s="1025"/>
      <c r="K30" s="1025"/>
      <c r="L30" s="1025"/>
      <c r="M30" s="1025"/>
      <c r="N30" s="1025"/>
      <c r="O30" s="1025"/>
      <c r="P30" s="1026"/>
      <c r="Q30" s="1039">
        <v>211</v>
      </c>
      <c r="R30" s="1040"/>
      <c r="S30" s="1040"/>
      <c r="T30" s="1040"/>
      <c r="U30" s="1040"/>
      <c r="V30" s="1040">
        <v>203</v>
      </c>
      <c r="W30" s="1040"/>
      <c r="X30" s="1040"/>
      <c r="Y30" s="1040"/>
      <c r="Z30" s="1040"/>
      <c r="AA30" s="1040">
        <v>7</v>
      </c>
      <c r="AB30" s="1040"/>
      <c r="AC30" s="1040"/>
      <c r="AD30" s="1040"/>
      <c r="AE30" s="1041"/>
      <c r="AF30" s="1029">
        <v>7</v>
      </c>
      <c r="AG30" s="1030"/>
      <c r="AH30" s="1030"/>
      <c r="AI30" s="1030"/>
      <c r="AJ30" s="1031"/>
      <c r="AK30" s="961">
        <v>33</v>
      </c>
      <c r="AL30" s="947"/>
      <c r="AM30" s="947"/>
      <c r="AN30" s="947"/>
      <c r="AO30" s="947"/>
      <c r="AP30" s="947" t="s">
        <v>574</v>
      </c>
      <c r="AQ30" s="947"/>
      <c r="AR30" s="947"/>
      <c r="AS30" s="947"/>
      <c r="AT30" s="947"/>
      <c r="AU30" s="947" t="s">
        <v>574</v>
      </c>
      <c r="AV30" s="947"/>
      <c r="AW30" s="947"/>
      <c r="AX30" s="947"/>
      <c r="AY30" s="947"/>
      <c r="AZ30" s="1038" t="s">
        <v>574</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471</v>
      </c>
      <c r="C31" s="1025"/>
      <c r="D31" s="1025"/>
      <c r="E31" s="1025"/>
      <c r="F31" s="1025"/>
      <c r="G31" s="1025"/>
      <c r="H31" s="1025"/>
      <c r="I31" s="1025"/>
      <c r="J31" s="1025"/>
      <c r="K31" s="1025"/>
      <c r="L31" s="1025"/>
      <c r="M31" s="1025"/>
      <c r="N31" s="1025"/>
      <c r="O31" s="1025"/>
      <c r="P31" s="1026"/>
      <c r="Q31" s="1039">
        <v>524</v>
      </c>
      <c r="R31" s="1040"/>
      <c r="S31" s="1040"/>
      <c r="T31" s="1040"/>
      <c r="U31" s="1040"/>
      <c r="V31" s="1040">
        <v>491</v>
      </c>
      <c r="W31" s="1040"/>
      <c r="X31" s="1040"/>
      <c r="Y31" s="1040"/>
      <c r="Z31" s="1040"/>
      <c r="AA31" s="1040">
        <v>33</v>
      </c>
      <c r="AB31" s="1040"/>
      <c r="AC31" s="1040"/>
      <c r="AD31" s="1040"/>
      <c r="AE31" s="1041"/>
      <c r="AF31" s="1029">
        <v>812</v>
      </c>
      <c r="AG31" s="1030"/>
      <c r="AH31" s="1030"/>
      <c r="AI31" s="1030"/>
      <c r="AJ31" s="1031"/>
      <c r="AK31" s="961">
        <v>1</v>
      </c>
      <c r="AL31" s="947"/>
      <c r="AM31" s="947"/>
      <c r="AN31" s="947"/>
      <c r="AO31" s="947"/>
      <c r="AP31" s="947">
        <v>3136</v>
      </c>
      <c r="AQ31" s="947"/>
      <c r="AR31" s="947"/>
      <c r="AS31" s="947"/>
      <c r="AT31" s="947"/>
      <c r="AU31" s="947">
        <v>10</v>
      </c>
      <c r="AV31" s="947"/>
      <c r="AW31" s="947"/>
      <c r="AX31" s="947"/>
      <c r="AY31" s="947"/>
      <c r="AZ31" s="1038" t="s">
        <v>574</v>
      </c>
      <c r="BA31" s="1038"/>
      <c r="BB31" s="1038"/>
      <c r="BC31" s="1038"/>
      <c r="BD31" s="1038"/>
      <c r="BE31" s="1032" t="s">
        <v>472</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473</v>
      </c>
      <c r="C32" s="1025"/>
      <c r="D32" s="1025"/>
      <c r="E32" s="1025"/>
      <c r="F32" s="1025"/>
      <c r="G32" s="1025"/>
      <c r="H32" s="1025"/>
      <c r="I32" s="1025"/>
      <c r="J32" s="1025"/>
      <c r="K32" s="1025"/>
      <c r="L32" s="1025"/>
      <c r="M32" s="1025"/>
      <c r="N32" s="1025"/>
      <c r="O32" s="1025"/>
      <c r="P32" s="1026"/>
      <c r="Q32" s="1039">
        <v>963</v>
      </c>
      <c r="R32" s="1040"/>
      <c r="S32" s="1040"/>
      <c r="T32" s="1040"/>
      <c r="U32" s="1040"/>
      <c r="V32" s="1040">
        <v>944</v>
      </c>
      <c r="W32" s="1040"/>
      <c r="X32" s="1040"/>
      <c r="Y32" s="1040"/>
      <c r="Z32" s="1040"/>
      <c r="AA32" s="1040">
        <v>19</v>
      </c>
      <c r="AB32" s="1040"/>
      <c r="AC32" s="1040"/>
      <c r="AD32" s="1040"/>
      <c r="AE32" s="1041"/>
      <c r="AF32" s="1029">
        <v>17</v>
      </c>
      <c r="AG32" s="1030"/>
      <c r="AH32" s="1030"/>
      <c r="AI32" s="1030"/>
      <c r="AJ32" s="1031"/>
      <c r="AK32" s="961">
        <v>592</v>
      </c>
      <c r="AL32" s="947"/>
      <c r="AM32" s="947"/>
      <c r="AN32" s="947"/>
      <c r="AO32" s="947"/>
      <c r="AP32" s="947">
        <v>6610</v>
      </c>
      <c r="AQ32" s="947"/>
      <c r="AR32" s="947"/>
      <c r="AS32" s="947"/>
      <c r="AT32" s="947"/>
      <c r="AU32" s="947">
        <v>6101</v>
      </c>
      <c r="AV32" s="947"/>
      <c r="AW32" s="947"/>
      <c r="AX32" s="947"/>
      <c r="AY32" s="947"/>
      <c r="AZ32" s="1038" t="s">
        <v>574</v>
      </c>
      <c r="BA32" s="1038"/>
      <c r="BB32" s="1038"/>
      <c r="BC32" s="1038"/>
      <c r="BD32" s="1038"/>
      <c r="BE32" s="1032" t="s">
        <v>474</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61"/>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455</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967</v>
      </c>
      <c r="AG63" s="932"/>
      <c r="AH63" s="932"/>
      <c r="AI63" s="932"/>
      <c r="AJ63" s="1037"/>
      <c r="AK63" s="997"/>
      <c r="AL63" s="942"/>
      <c r="AM63" s="942"/>
      <c r="AN63" s="942"/>
      <c r="AO63" s="942"/>
      <c r="AP63" s="932">
        <v>9746</v>
      </c>
      <c r="AQ63" s="932"/>
      <c r="AR63" s="932"/>
      <c r="AS63" s="932"/>
      <c r="AT63" s="932"/>
      <c r="AU63" s="932">
        <v>6111</v>
      </c>
      <c r="AV63" s="932"/>
      <c r="AW63" s="932"/>
      <c r="AX63" s="932"/>
      <c r="AY63" s="932"/>
      <c r="AZ63" s="1011"/>
      <c r="BA63" s="1011"/>
      <c r="BB63" s="1011"/>
      <c r="BC63" s="1011"/>
      <c r="BD63" s="1011"/>
      <c r="BE63" s="933"/>
      <c r="BF63" s="933"/>
      <c r="BG63" s="933"/>
      <c r="BH63" s="933"/>
      <c r="BI63" s="934"/>
      <c r="BJ63" s="1019" t="s">
        <v>477</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442</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576</v>
      </c>
      <c r="C68" s="982"/>
      <c r="D68" s="982"/>
      <c r="E68" s="982"/>
      <c r="F68" s="982"/>
      <c r="G68" s="982"/>
      <c r="H68" s="982"/>
      <c r="I68" s="982"/>
      <c r="J68" s="982"/>
      <c r="K68" s="982"/>
      <c r="L68" s="982"/>
      <c r="M68" s="982"/>
      <c r="N68" s="982"/>
      <c r="O68" s="982"/>
      <c r="P68" s="983"/>
      <c r="Q68" s="984">
        <v>2230</v>
      </c>
      <c r="R68" s="978"/>
      <c r="S68" s="978"/>
      <c r="T68" s="978"/>
      <c r="U68" s="978"/>
      <c r="V68" s="978">
        <v>2158</v>
      </c>
      <c r="W68" s="978"/>
      <c r="X68" s="978"/>
      <c r="Y68" s="978"/>
      <c r="Z68" s="978"/>
      <c r="AA68" s="978">
        <v>72</v>
      </c>
      <c r="AB68" s="978"/>
      <c r="AC68" s="978"/>
      <c r="AD68" s="978"/>
      <c r="AE68" s="978"/>
      <c r="AF68" s="978">
        <v>72</v>
      </c>
      <c r="AG68" s="978"/>
      <c r="AH68" s="978"/>
      <c r="AI68" s="978"/>
      <c r="AJ68" s="978"/>
      <c r="AK68" s="978">
        <v>31</v>
      </c>
      <c r="AL68" s="978"/>
      <c r="AM68" s="978"/>
      <c r="AN68" s="978"/>
      <c r="AO68" s="978"/>
      <c r="AP68" s="978">
        <v>94</v>
      </c>
      <c r="AQ68" s="978"/>
      <c r="AR68" s="978"/>
      <c r="AS68" s="978"/>
      <c r="AT68" s="978"/>
      <c r="AU68" s="978">
        <v>51</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577</v>
      </c>
      <c r="C69" s="944"/>
      <c r="D69" s="944"/>
      <c r="E69" s="944"/>
      <c r="F69" s="944"/>
      <c r="G69" s="944"/>
      <c r="H69" s="944"/>
      <c r="I69" s="944"/>
      <c r="J69" s="944"/>
      <c r="K69" s="944"/>
      <c r="L69" s="944"/>
      <c r="M69" s="944"/>
      <c r="N69" s="944"/>
      <c r="O69" s="944"/>
      <c r="P69" s="945"/>
      <c r="Q69" s="946">
        <v>136</v>
      </c>
      <c r="R69" s="947"/>
      <c r="S69" s="947"/>
      <c r="T69" s="947"/>
      <c r="U69" s="947"/>
      <c r="V69" s="947">
        <v>113</v>
      </c>
      <c r="W69" s="947"/>
      <c r="X69" s="947"/>
      <c r="Y69" s="947"/>
      <c r="Z69" s="947"/>
      <c r="AA69" s="947">
        <v>24</v>
      </c>
      <c r="AB69" s="947"/>
      <c r="AC69" s="947"/>
      <c r="AD69" s="947"/>
      <c r="AE69" s="947"/>
      <c r="AF69" s="947">
        <v>24</v>
      </c>
      <c r="AG69" s="947"/>
      <c r="AH69" s="947"/>
      <c r="AI69" s="947"/>
      <c r="AJ69" s="947"/>
      <c r="AK69" s="947">
        <v>12</v>
      </c>
      <c r="AL69" s="947"/>
      <c r="AM69" s="947"/>
      <c r="AN69" s="947"/>
      <c r="AO69" s="947"/>
      <c r="AP69" s="947" t="s">
        <v>574</v>
      </c>
      <c r="AQ69" s="947"/>
      <c r="AR69" s="947"/>
      <c r="AS69" s="947"/>
      <c r="AT69" s="947"/>
      <c r="AU69" s="947" t="s">
        <v>574</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578</v>
      </c>
      <c r="C70" s="944"/>
      <c r="D70" s="944"/>
      <c r="E70" s="944"/>
      <c r="F70" s="944"/>
      <c r="G70" s="944"/>
      <c r="H70" s="944"/>
      <c r="I70" s="944"/>
      <c r="J70" s="944"/>
      <c r="K70" s="944"/>
      <c r="L70" s="944"/>
      <c r="M70" s="944"/>
      <c r="N70" s="944"/>
      <c r="O70" s="944"/>
      <c r="P70" s="945"/>
      <c r="Q70" s="946">
        <v>1424</v>
      </c>
      <c r="R70" s="947"/>
      <c r="S70" s="947"/>
      <c r="T70" s="947"/>
      <c r="U70" s="947"/>
      <c r="V70" s="947">
        <v>1757</v>
      </c>
      <c r="W70" s="947"/>
      <c r="X70" s="947"/>
      <c r="Y70" s="947"/>
      <c r="Z70" s="947"/>
      <c r="AA70" s="947">
        <v>-333</v>
      </c>
      <c r="AB70" s="947"/>
      <c r="AC70" s="947"/>
      <c r="AD70" s="947"/>
      <c r="AE70" s="947"/>
      <c r="AF70" s="947">
        <v>52</v>
      </c>
      <c r="AG70" s="947"/>
      <c r="AH70" s="947"/>
      <c r="AI70" s="947"/>
      <c r="AJ70" s="947"/>
      <c r="AK70" s="947">
        <v>1181</v>
      </c>
      <c r="AL70" s="947"/>
      <c r="AM70" s="947"/>
      <c r="AN70" s="947"/>
      <c r="AO70" s="947"/>
      <c r="AP70" s="947">
        <v>11358</v>
      </c>
      <c r="AQ70" s="947"/>
      <c r="AR70" s="947"/>
      <c r="AS70" s="947"/>
      <c r="AT70" s="947"/>
      <c r="AU70" s="947">
        <v>2418</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579</v>
      </c>
      <c r="C71" s="944"/>
      <c r="D71" s="944"/>
      <c r="E71" s="944"/>
      <c r="F71" s="944"/>
      <c r="G71" s="944"/>
      <c r="H71" s="944"/>
      <c r="I71" s="944"/>
      <c r="J71" s="944"/>
      <c r="K71" s="944"/>
      <c r="L71" s="944"/>
      <c r="M71" s="944"/>
      <c r="N71" s="944"/>
      <c r="O71" s="944"/>
      <c r="P71" s="945"/>
      <c r="Q71" s="946">
        <v>156</v>
      </c>
      <c r="R71" s="947"/>
      <c r="S71" s="947"/>
      <c r="T71" s="947"/>
      <c r="U71" s="947"/>
      <c r="V71" s="947">
        <v>156</v>
      </c>
      <c r="W71" s="947"/>
      <c r="X71" s="947"/>
      <c r="Y71" s="947"/>
      <c r="Z71" s="947"/>
      <c r="AA71" s="947">
        <v>0</v>
      </c>
      <c r="AB71" s="947"/>
      <c r="AC71" s="947"/>
      <c r="AD71" s="947"/>
      <c r="AE71" s="947"/>
      <c r="AF71" s="947">
        <v>0</v>
      </c>
      <c r="AG71" s="947"/>
      <c r="AH71" s="947"/>
      <c r="AI71" s="947"/>
      <c r="AJ71" s="947"/>
      <c r="AK71" s="947" t="s">
        <v>574</v>
      </c>
      <c r="AL71" s="947"/>
      <c r="AM71" s="947"/>
      <c r="AN71" s="947"/>
      <c r="AO71" s="947"/>
      <c r="AP71" s="947">
        <v>152</v>
      </c>
      <c r="AQ71" s="947"/>
      <c r="AR71" s="947"/>
      <c r="AS71" s="947"/>
      <c r="AT71" s="947"/>
      <c r="AU71" s="947">
        <v>49</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580</v>
      </c>
      <c r="C72" s="944"/>
      <c r="D72" s="944"/>
      <c r="E72" s="944"/>
      <c r="F72" s="944"/>
      <c r="G72" s="944"/>
      <c r="H72" s="944"/>
      <c r="I72" s="944"/>
      <c r="J72" s="944"/>
      <c r="K72" s="944"/>
      <c r="L72" s="944"/>
      <c r="M72" s="944"/>
      <c r="N72" s="944"/>
      <c r="O72" s="944"/>
      <c r="P72" s="945"/>
      <c r="Q72" s="946">
        <v>423</v>
      </c>
      <c r="R72" s="947"/>
      <c r="S72" s="947"/>
      <c r="T72" s="947"/>
      <c r="U72" s="947"/>
      <c r="V72" s="947">
        <v>324</v>
      </c>
      <c r="W72" s="947"/>
      <c r="X72" s="947"/>
      <c r="Y72" s="947"/>
      <c r="Z72" s="947"/>
      <c r="AA72" s="947">
        <v>99</v>
      </c>
      <c r="AB72" s="947"/>
      <c r="AC72" s="947"/>
      <c r="AD72" s="947"/>
      <c r="AE72" s="947"/>
      <c r="AF72" s="947">
        <v>99</v>
      </c>
      <c r="AG72" s="947"/>
      <c r="AH72" s="947"/>
      <c r="AI72" s="947"/>
      <c r="AJ72" s="947"/>
      <c r="AK72" s="947" t="s">
        <v>574</v>
      </c>
      <c r="AL72" s="947"/>
      <c r="AM72" s="947"/>
      <c r="AN72" s="947"/>
      <c r="AO72" s="947"/>
      <c r="AP72" s="947" t="s">
        <v>574</v>
      </c>
      <c r="AQ72" s="947"/>
      <c r="AR72" s="947"/>
      <c r="AS72" s="947"/>
      <c r="AT72" s="947"/>
      <c r="AU72" s="947" t="s">
        <v>574</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581</v>
      </c>
      <c r="C73" s="944"/>
      <c r="D73" s="944"/>
      <c r="E73" s="944"/>
      <c r="F73" s="944"/>
      <c r="G73" s="944"/>
      <c r="H73" s="944"/>
      <c r="I73" s="944"/>
      <c r="J73" s="944"/>
      <c r="K73" s="944"/>
      <c r="L73" s="944"/>
      <c r="M73" s="944"/>
      <c r="N73" s="944"/>
      <c r="O73" s="944"/>
      <c r="P73" s="945"/>
      <c r="Q73" s="946">
        <v>5542</v>
      </c>
      <c r="R73" s="947"/>
      <c r="S73" s="947"/>
      <c r="T73" s="947"/>
      <c r="U73" s="947"/>
      <c r="V73" s="947">
        <v>5404</v>
      </c>
      <c r="W73" s="947"/>
      <c r="X73" s="947"/>
      <c r="Y73" s="947"/>
      <c r="Z73" s="947"/>
      <c r="AA73" s="947">
        <v>138</v>
      </c>
      <c r="AB73" s="947"/>
      <c r="AC73" s="947"/>
      <c r="AD73" s="947"/>
      <c r="AE73" s="947"/>
      <c r="AF73" s="947">
        <v>138</v>
      </c>
      <c r="AG73" s="947"/>
      <c r="AH73" s="947"/>
      <c r="AI73" s="947"/>
      <c r="AJ73" s="947"/>
      <c r="AK73" s="947">
        <v>480</v>
      </c>
      <c r="AL73" s="947"/>
      <c r="AM73" s="947"/>
      <c r="AN73" s="947"/>
      <c r="AO73" s="947"/>
      <c r="AP73" s="947" t="s">
        <v>574</v>
      </c>
      <c r="AQ73" s="947"/>
      <c r="AR73" s="947"/>
      <c r="AS73" s="947"/>
      <c r="AT73" s="947"/>
      <c r="AU73" s="947" t="s">
        <v>574</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582</v>
      </c>
      <c r="C74" s="944"/>
      <c r="D74" s="944"/>
      <c r="E74" s="944"/>
      <c r="F74" s="944"/>
      <c r="G74" s="944"/>
      <c r="H74" s="944"/>
      <c r="I74" s="944"/>
      <c r="J74" s="944"/>
      <c r="K74" s="944"/>
      <c r="L74" s="944"/>
      <c r="M74" s="944"/>
      <c r="N74" s="944"/>
      <c r="O74" s="944"/>
      <c r="P74" s="945"/>
      <c r="Q74" s="946">
        <v>2058</v>
      </c>
      <c r="R74" s="947"/>
      <c r="S74" s="947"/>
      <c r="T74" s="947"/>
      <c r="U74" s="947"/>
      <c r="V74" s="947">
        <v>2050</v>
      </c>
      <c r="W74" s="947"/>
      <c r="X74" s="947"/>
      <c r="Y74" s="947"/>
      <c r="Z74" s="947"/>
      <c r="AA74" s="947">
        <v>9</v>
      </c>
      <c r="AB74" s="947"/>
      <c r="AC74" s="947"/>
      <c r="AD74" s="947"/>
      <c r="AE74" s="947"/>
      <c r="AF74" s="947">
        <v>9</v>
      </c>
      <c r="AG74" s="947"/>
      <c r="AH74" s="947"/>
      <c r="AI74" s="947"/>
      <c r="AJ74" s="947"/>
      <c r="AK74" s="947" t="s">
        <v>574</v>
      </c>
      <c r="AL74" s="947"/>
      <c r="AM74" s="947"/>
      <c r="AN74" s="947"/>
      <c r="AO74" s="947"/>
      <c r="AP74" s="947" t="s">
        <v>574</v>
      </c>
      <c r="AQ74" s="947"/>
      <c r="AR74" s="947"/>
      <c r="AS74" s="947"/>
      <c r="AT74" s="947"/>
      <c r="AU74" s="947" t="s">
        <v>574</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583</v>
      </c>
      <c r="C75" s="944"/>
      <c r="D75" s="944"/>
      <c r="E75" s="944"/>
      <c r="F75" s="944"/>
      <c r="G75" s="944"/>
      <c r="H75" s="944"/>
      <c r="I75" s="944"/>
      <c r="J75" s="944"/>
      <c r="K75" s="944"/>
      <c r="L75" s="944"/>
      <c r="M75" s="944"/>
      <c r="N75" s="944"/>
      <c r="O75" s="944"/>
      <c r="P75" s="945"/>
      <c r="Q75" s="971">
        <v>344211</v>
      </c>
      <c r="R75" s="960"/>
      <c r="S75" s="960"/>
      <c r="T75" s="960"/>
      <c r="U75" s="961"/>
      <c r="V75" s="959">
        <v>336035</v>
      </c>
      <c r="W75" s="960"/>
      <c r="X75" s="960"/>
      <c r="Y75" s="960"/>
      <c r="Z75" s="961"/>
      <c r="AA75" s="959">
        <v>8177</v>
      </c>
      <c r="AB75" s="960"/>
      <c r="AC75" s="960"/>
      <c r="AD75" s="960"/>
      <c r="AE75" s="961"/>
      <c r="AF75" s="959">
        <v>8177</v>
      </c>
      <c r="AG75" s="960"/>
      <c r="AH75" s="960"/>
      <c r="AI75" s="960"/>
      <c r="AJ75" s="961"/>
      <c r="AK75" s="959">
        <v>2060</v>
      </c>
      <c r="AL75" s="960"/>
      <c r="AM75" s="960"/>
      <c r="AN75" s="960"/>
      <c r="AO75" s="961"/>
      <c r="AP75" s="959" t="s">
        <v>574</v>
      </c>
      <c r="AQ75" s="960"/>
      <c r="AR75" s="960"/>
      <c r="AS75" s="960"/>
      <c r="AT75" s="961"/>
      <c r="AU75" s="959" t="s">
        <v>574</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584</v>
      </c>
      <c r="C76" s="944"/>
      <c r="D76" s="944"/>
      <c r="E76" s="944"/>
      <c r="F76" s="944"/>
      <c r="G76" s="944"/>
      <c r="H76" s="944"/>
      <c r="I76" s="944"/>
      <c r="J76" s="944"/>
      <c r="K76" s="944"/>
      <c r="L76" s="944"/>
      <c r="M76" s="944"/>
      <c r="N76" s="944"/>
      <c r="O76" s="944"/>
      <c r="P76" s="945"/>
      <c r="Q76" s="971">
        <v>330</v>
      </c>
      <c r="R76" s="960"/>
      <c r="S76" s="960"/>
      <c r="T76" s="960"/>
      <c r="U76" s="961"/>
      <c r="V76" s="959">
        <v>325</v>
      </c>
      <c r="W76" s="960"/>
      <c r="X76" s="960"/>
      <c r="Y76" s="960"/>
      <c r="Z76" s="961"/>
      <c r="AA76" s="959">
        <v>5</v>
      </c>
      <c r="AB76" s="960"/>
      <c r="AC76" s="960"/>
      <c r="AD76" s="960"/>
      <c r="AE76" s="961"/>
      <c r="AF76" s="959">
        <v>5</v>
      </c>
      <c r="AG76" s="960"/>
      <c r="AH76" s="960"/>
      <c r="AI76" s="960"/>
      <c r="AJ76" s="961"/>
      <c r="AK76" s="959" t="s">
        <v>575</v>
      </c>
      <c r="AL76" s="960"/>
      <c r="AM76" s="960"/>
      <c r="AN76" s="960"/>
      <c r="AO76" s="961"/>
      <c r="AP76" s="959" t="s">
        <v>575</v>
      </c>
      <c r="AQ76" s="960"/>
      <c r="AR76" s="960"/>
      <c r="AS76" s="960"/>
      <c r="AT76" s="961"/>
      <c r="AU76" s="959" t="s">
        <v>575</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c r="C77" s="944"/>
      <c r="D77" s="944"/>
      <c r="E77" s="944"/>
      <c r="F77" s="944"/>
      <c r="G77" s="944"/>
      <c r="H77" s="944"/>
      <c r="I77" s="944"/>
      <c r="J77" s="944"/>
      <c r="K77" s="944"/>
      <c r="L77" s="944"/>
      <c r="M77" s="944"/>
      <c r="N77" s="944"/>
      <c r="O77" s="944"/>
      <c r="P77" s="945"/>
      <c r="Q77" s="971"/>
      <c r="R77" s="960"/>
      <c r="S77" s="960"/>
      <c r="T77" s="960"/>
      <c r="U77" s="961"/>
      <c r="V77" s="959"/>
      <c r="W77" s="960"/>
      <c r="X77" s="960"/>
      <c r="Y77" s="960"/>
      <c r="Z77" s="961"/>
      <c r="AA77" s="959"/>
      <c r="AB77" s="960"/>
      <c r="AC77" s="960"/>
      <c r="AD77" s="960"/>
      <c r="AE77" s="961"/>
      <c r="AF77" s="959"/>
      <c r="AG77" s="960"/>
      <c r="AH77" s="960"/>
      <c r="AI77" s="960"/>
      <c r="AJ77" s="961"/>
      <c r="AK77" s="959"/>
      <c r="AL77" s="960"/>
      <c r="AM77" s="960"/>
      <c r="AN77" s="960"/>
      <c r="AO77" s="961"/>
      <c r="AP77" s="959"/>
      <c r="AQ77" s="960"/>
      <c r="AR77" s="960"/>
      <c r="AS77" s="960"/>
      <c r="AT77" s="961"/>
      <c r="AU77" s="959"/>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455</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8576</v>
      </c>
      <c r="AG88" s="932"/>
      <c r="AH88" s="932"/>
      <c r="AI88" s="932"/>
      <c r="AJ88" s="932"/>
      <c r="AK88" s="942"/>
      <c r="AL88" s="942"/>
      <c r="AM88" s="942"/>
      <c r="AN88" s="942"/>
      <c r="AO88" s="942"/>
      <c r="AP88" s="932">
        <v>11604</v>
      </c>
      <c r="AQ88" s="932"/>
      <c r="AR88" s="932"/>
      <c r="AS88" s="932"/>
      <c r="AT88" s="932"/>
      <c r="AU88" s="932">
        <v>2518</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488</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356</v>
      </c>
      <c r="AG109" s="885"/>
      <c r="AH109" s="885"/>
      <c r="AI109" s="885"/>
      <c r="AJ109" s="886"/>
      <c r="AK109" s="884" t="s">
        <v>355</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356</v>
      </c>
      <c r="BW109" s="885"/>
      <c r="BX109" s="885"/>
      <c r="BY109" s="885"/>
      <c r="BZ109" s="886"/>
      <c r="CA109" s="884" t="s">
        <v>355</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356</v>
      </c>
      <c r="DM109" s="885"/>
      <c r="DN109" s="885"/>
      <c r="DO109" s="885"/>
      <c r="DP109" s="886"/>
      <c r="DQ109" s="884" t="s">
        <v>355</v>
      </c>
      <c r="DR109" s="885"/>
      <c r="DS109" s="885"/>
      <c r="DT109" s="885"/>
      <c r="DU109" s="886"/>
      <c r="DV109" s="884" t="s">
        <v>497</v>
      </c>
      <c r="DW109" s="885"/>
      <c r="DX109" s="885"/>
      <c r="DY109" s="885"/>
      <c r="DZ109" s="929"/>
    </row>
    <row r="110" spans="1:131" s="194" customFormat="1" ht="26.25" customHeight="1" x14ac:dyDescent="0.2">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1013036</v>
      </c>
      <c r="AB110" s="791"/>
      <c r="AC110" s="791"/>
      <c r="AD110" s="791"/>
      <c r="AE110" s="792"/>
      <c r="AF110" s="793">
        <v>1021362</v>
      </c>
      <c r="AG110" s="791"/>
      <c r="AH110" s="791"/>
      <c r="AI110" s="791"/>
      <c r="AJ110" s="792"/>
      <c r="AK110" s="793">
        <v>1016957</v>
      </c>
      <c r="AL110" s="791"/>
      <c r="AM110" s="791"/>
      <c r="AN110" s="791"/>
      <c r="AO110" s="792"/>
      <c r="AP110" s="800">
        <v>18.600000000000001</v>
      </c>
      <c r="AQ110" s="801"/>
      <c r="AR110" s="801"/>
      <c r="AS110" s="801"/>
      <c r="AT110" s="802"/>
      <c r="AU110" s="915" t="s">
        <v>131</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8762037</v>
      </c>
      <c r="BR110" s="831"/>
      <c r="BS110" s="831"/>
      <c r="BT110" s="831"/>
      <c r="BU110" s="831"/>
      <c r="BV110" s="831">
        <v>8445894</v>
      </c>
      <c r="BW110" s="831"/>
      <c r="BX110" s="831"/>
      <c r="BY110" s="831"/>
      <c r="BZ110" s="831"/>
      <c r="CA110" s="831">
        <v>8635793</v>
      </c>
      <c r="CB110" s="831"/>
      <c r="CC110" s="831"/>
      <c r="CD110" s="831"/>
      <c r="CE110" s="831"/>
      <c r="CF110" s="850">
        <v>158.4</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x14ac:dyDescent="0.2">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v>13906</v>
      </c>
      <c r="BR111" s="829"/>
      <c r="BS111" s="829"/>
      <c r="BT111" s="829"/>
      <c r="BU111" s="829"/>
      <c r="BV111" s="829">
        <v>180778</v>
      </c>
      <c r="BW111" s="829"/>
      <c r="BX111" s="829"/>
      <c r="BY111" s="829"/>
      <c r="BZ111" s="829"/>
      <c r="CA111" s="829">
        <v>166872</v>
      </c>
      <c r="CB111" s="829"/>
      <c r="CC111" s="829"/>
      <c r="CD111" s="829"/>
      <c r="CE111" s="829"/>
      <c r="CF111" s="852">
        <v>3.1</v>
      </c>
      <c r="CG111" s="853"/>
      <c r="CH111" s="853"/>
      <c r="CI111" s="853"/>
      <c r="CJ111" s="853"/>
      <c r="CK111" s="924"/>
      <c r="CL111" s="784"/>
      <c r="CM111" s="797" t="s">
        <v>507</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508</v>
      </c>
      <c r="DH111" s="829"/>
      <c r="DI111" s="829"/>
      <c r="DJ111" s="829"/>
      <c r="DK111" s="829"/>
      <c r="DL111" s="829" t="s">
        <v>508</v>
      </c>
      <c r="DM111" s="829"/>
      <c r="DN111" s="829"/>
      <c r="DO111" s="829"/>
      <c r="DP111" s="829"/>
      <c r="DQ111" s="829" t="s">
        <v>508</v>
      </c>
      <c r="DR111" s="829"/>
      <c r="DS111" s="829"/>
      <c r="DT111" s="829"/>
      <c r="DU111" s="829"/>
      <c r="DV111" s="844" t="s">
        <v>508</v>
      </c>
      <c r="DW111" s="844"/>
      <c r="DX111" s="844"/>
      <c r="DY111" s="844"/>
      <c r="DZ111" s="845"/>
    </row>
    <row r="112" spans="1:131" s="194" customFormat="1" ht="26.25" customHeight="1" x14ac:dyDescent="0.2">
      <c r="A112" s="905" t="s">
        <v>509</v>
      </c>
      <c r="B112" s="906"/>
      <c r="C112" s="772" t="s">
        <v>510</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511</v>
      </c>
      <c r="AB112" s="716"/>
      <c r="AC112" s="716"/>
      <c r="AD112" s="716"/>
      <c r="AE112" s="717"/>
      <c r="AF112" s="715" t="s">
        <v>511</v>
      </c>
      <c r="AG112" s="716"/>
      <c r="AH112" s="716"/>
      <c r="AI112" s="716"/>
      <c r="AJ112" s="717"/>
      <c r="AK112" s="715" t="s">
        <v>511</v>
      </c>
      <c r="AL112" s="716"/>
      <c r="AM112" s="716"/>
      <c r="AN112" s="716"/>
      <c r="AO112" s="717"/>
      <c r="AP112" s="774" t="s">
        <v>511</v>
      </c>
      <c r="AQ112" s="775"/>
      <c r="AR112" s="775"/>
      <c r="AS112" s="775"/>
      <c r="AT112" s="776"/>
      <c r="AU112" s="918"/>
      <c r="AV112" s="919"/>
      <c r="AW112" s="919"/>
      <c r="AX112" s="919"/>
      <c r="AY112" s="920"/>
      <c r="AZ112" s="849" t="s">
        <v>512</v>
      </c>
      <c r="BA112" s="772"/>
      <c r="BB112" s="772"/>
      <c r="BC112" s="772"/>
      <c r="BD112" s="772"/>
      <c r="BE112" s="772"/>
      <c r="BF112" s="772"/>
      <c r="BG112" s="772"/>
      <c r="BH112" s="772"/>
      <c r="BI112" s="772"/>
      <c r="BJ112" s="772"/>
      <c r="BK112" s="772"/>
      <c r="BL112" s="772"/>
      <c r="BM112" s="772"/>
      <c r="BN112" s="772"/>
      <c r="BO112" s="772"/>
      <c r="BP112" s="773"/>
      <c r="BQ112" s="830">
        <v>6873748</v>
      </c>
      <c r="BR112" s="829"/>
      <c r="BS112" s="829"/>
      <c r="BT112" s="829"/>
      <c r="BU112" s="829"/>
      <c r="BV112" s="829">
        <v>6498126</v>
      </c>
      <c r="BW112" s="829"/>
      <c r="BX112" s="829"/>
      <c r="BY112" s="829"/>
      <c r="BZ112" s="829"/>
      <c r="CA112" s="829">
        <v>6110211</v>
      </c>
      <c r="CB112" s="829"/>
      <c r="CC112" s="829"/>
      <c r="CD112" s="829"/>
      <c r="CE112" s="829"/>
      <c r="CF112" s="852">
        <v>112.1</v>
      </c>
      <c r="CG112" s="853"/>
      <c r="CH112" s="853"/>
      <c r="CI112" s="853"/>
      <c r="CJ112" s="853"/>
      <c r="CK112" s="924"/>
      <c r="CL112" s="784"/>
      <c r="CM112" s="797" t="s">
        <v>513</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v>13906</v>
      </c>
      <c r="DH112" s="829"/>
      <c r="DI112" s="829"/>
      <c r="DJ112" s="829"/>
      <c r="DK112" s="829"/>
      <c r="DL112" s="829">
        <v>180778</v>
      </c>
      <c r="DM112" s="829"/>
      <c r="DN112" s="829"/>
      <c r="DO112" s="829"/>
      <c r="DP112" s="829"/>
      <c r="DQ112" s="829">
        <v>166872</v>
      </c>
      <c r="DR112" s="829"/>
      <c r="DS112" s="829"/>
      <c r="DT112" s="829"/>
      <c r="DU112" s="829"/>
      <c r="DV112" s="844">
        <v>3.1</v>
      </c>
      <c r="DW112" s="844"/>
      <c r="DX112" s="844"/>
      <c r="DY112" s="844"/>
      <c r="DZ112" s="845"/>
    </row>
    <row r="113" spans="1:130" s="194" customFormat="1" ht="26.25" customHeight="1" x14ac:dyDescent="0.2">
      <c r="A113" s="907"/>
      <c r="B113" s="908"/>
      <c r="C113" s="772" t="s">
        <v>514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487260</v>
      </c>
      <c r="AB113" s="902"/>
      <c r="AC113" s="902"/>
      <c r="AD113" s="902"/>
      <c r="AE113" s="903"/>
      <c r="AF113" s="904">
        <v>441247</v>
      </c>
      <c r="AG113" s="902"/>
      <c r="AH113" s="902"/>
      <c r="AI113" s="902"/>
      <c r="AJ113" s="903"/>
      <c r="AK113" s="904">
        <v>453123</v>
      </c>
      <c r="AL113" s="902"/>
      <c r="AM113" s="902"/>
      <c r="AN113" s="902"/>
      <c r="AO113" s="903"/>
      <c r="AP113" s="912">
        <v>8.3000000000000007</v>
      </c>
      <c r="AQ113" s="913"/>
      <c r="AR113" s="913"/>
      <c r="AS113" s="913"/>
      <c r="AT113" s="914"/>
      <c r="AU113" s="918"/>
      <c r="AV113" s="919"/>
      <c r="AW113" s="919"/>
      <c r="AX113" s="919"/>
      <c r="AY113" s="920"/>
      <c r="AZ113" s="849" t="s">
        <v>515</v>
      </c>
      <c r="BA113" s="772"/>
      <c r="BB113" s="772"/>
      <c r="BC113" s="772"/>
      <c r="BD113" s="772"/>
      <c r="BE113" s="772"/>
      <c r="BF113" s="772"/>
      <c r="BG113" s="772"/>
      <c r="BH113" s="772"/>
      <c r="BI113" s="772"/>
      <c r="BJ113" s="772"/>
      <c r="BK113" s="772"/>
      <c r="BL113" s="772"/>
      <c r="BM113" s="772"/>
      <c r="BN113" s="772"/>
      <c r="BO113" s="772"/>
      <c r="BP113" s="773"/>
      <c r="BQ113" s="830">
        <v>3016342</v>
      </c>
      <c r="BR113" s="829"/>
      <c r="BS113" s="829"/>
      <c r="BT113" s="829"/>
      <c r="BU113" s="829"/>
      <c r="BV113" s="829">
        <v>2747110</v>
      </c>
      <c r="BW113" s="829"/>
      <c r="BX113" s="829"/>
      <c r="BY113" s="829"/>
      <c r="BZ113" s="829"/>
      <c r="CA113" s="829">
        <v>2517150</v>
      </c>
      <c r="CB113" s="829"/>
      <c r="CC113" s="829"/>
      <c r="CD113" s="829"/>
      <c r="CE113" s="829"/>
      <c r="CF113" s="852">
        <v>46.2</v>
      </c>
      <c r="CG113" s="853"/>
      <c r="CH113" s="853"/>
      <c r="CI113" s="853"/>
      <c r="CJ113" s="853"/>
      <c r="CK113" s="924"/>
      <c r="CL113" s="784"/>
      <c r="CM113" s="797" t="s">
        <v>516</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517</v>
      </c>
      <c r="DH113" s="716"/>
      <c r="DI113" s="716"/>
      <c r="DJ113" s="716"/>
      <c r="DK113" s="717"/>
      <c r="DL113" s="715" t="s">
        <v>517</v>
      </c>
      <c r="DM113" s="716"/>
      <c r="DN113" s="716"/>
      <c r="DO113" s="716"/>
      <c r="DP113" s="717"/>
      <c r="DQ113" s="715" t="s">
        <v>517</v>
      </c>
      <c r="DR113" s="716"/>
      <c r="DS113" s="716"/>
      <c r="DT113" s="716"/>
      <c r="DU113" s="717"/>
      <c r="DV113" s="774" t="s">
        <v>517</v>
      </c>
      <c r="DW113" s="775"/>
      <c r="DX113" s="775"/>
      <c r="DY113" s="775"/>
      <c r="DZ113" s="776"/>
    </row>
    <row r="114" spans="1:130" s="194" customFormat="1" ht="26.25" customHeight="1" x14ac:dyDescent="0.2">
      <c r="A114" s="907"/>
      <c r="B114" s="908"/>
      <c r="C114" s="772" t="s">
        <v>518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388937</v>
      </c>
      <c r="AB114" s="716"/>
      <c r="AC114" s="716"/>
      <c r="AD114" s="716"/>
      <c r="AE114" s="717"/>
      <c r="AF114" s="715">
        <v>344700</v>
      </c>
      <c r="AG114" s="716"/>
      <c r="AH114" s="716"/>
      <c r="AI114" s="716"/>
      <c r="AJ114" s="717"/>
      <c r="AK114" s="715">
        <v>326474</v>
      </c>
      <c r="AL114" s="716"/>
      <c r="AM114" s="716"/>
      <c r="AN114" s="716"/>
      <c r="AO114" s="717"/>
      <c r="AP114" s="774">
        <v>6</v>
      </c>
      <c r="AQ114" s="775"/>
      <c r="AR114" s="775"/>
      <c r="AS114" s="775"/>
      <c r="AT114" s="776"/>
      <c r="AU114" s="918"/>
      <c r="AV114" s="919"/>
      <c r="AW114" s="919"/>
      <c r="AX114" s="919"/>
      <c r="AY114" s="920"/>
      <c r="AZ114" s="849" t="s">
        <v>519</v>
      </c>
      <c r="BA114" s="772"/>
      <c r="BB114" s="772"/>
      <c r="BC114" s="772"/>
      <c r="BD114" s="772"/>
      <c r="BE114" s="772"/>
      <c r="BF114" s="772"/>
      <c r="BG114" s="772"/>
      <c r="BH114" s="772"/>
      <c r="BI114" s="772"/>
      <c r="BJ114" s="772"/>
      <c r="BK114" s="772"/>
      <c r="BL114" s="772"/>
      <c r="BM114" s="772"/>
      <c r="BN114" s="772"/>
      <c r="BO114" s="772"/>
      <c r="BP114" s="773"/>
      <c r="BQ114" s="830">
        <v>1227204</v>
      </c>
      <c r="BR114" s="829"/>
      <c r="BS114" s="829"/>
      <c r="BT114" s="829"/>
      <c r="BU114" s="829"/>
      <c r="BV114" s="829">
        <v>1281393</v>
      </c>
      <c r="BW114" s="829"/>
      <c r="BX114" s="829"/>
      <c r="BY114" s="829"/>
      <c r="BZ114" s="829"/>
      <c r="CA114" s="829">
        <v>1305837</v>
      </c>
      <c r="CB114" s="829"/>
      <c r="CC114" s="829"/>
      <c r="CD114" s="829"/>
      <c r="CE114" s="829"/>
      <c r="CF114" s="852">
        <v>23.9</v>
      </c>
      <c r="CG114" s="853"/>
      <c r="CH114" s="853"/>
      <c r="CI114" s="853"/>
      <c r="CJ114" s="853"/>
      <c r="CK114" s="924"/>
      <c r="CL114" s="784"/>
      <c r="CM114" s="797" t="s">
        <v>520</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521</v>
      </c>
      <c r="DH114" s="716"/>
      <c r="DI114" s="716"/>
      <c r="DJ114" s="716"/>
      <c r="DK114" s="717"/>
      <c r="DL114" s="715" t="s">
        <v>521</v>
      </c>
      <c r="DM114" s="716"/>
      <c r="DN114" s="716"/>
      <c r="DO114" s="716"/>
      <c r="DP114" s="717"/>
      <c r="DQ114" s="715" t="s">
        <v>521</v>
      </c>
      <c r="DR114" s="716"/>
      <c r="DS114" s="716"/>
      <c r="DT114" s="716"/>
      <c r="DU114" s="717"/>
      <c r="DV114" s="774" t="s">
        <v>521</v>
      </c>
      <c r="DW114" s="775"/>
      <c r="DX114" s="775"/>
      <c r="DY114" s="775"/>
      <c r="DZ114" s="776"/>
    </row>
    <row r="115" spans="1:130" s="194" customFormat="1" ht="26.25" customHeight="1" x14ac:dyDescent="0.2">
      <c r="A115" s="907"/>
      <c r="B115" s="908"/>
      <c r="C115" s="772" t="s">
        <v>522</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523</v>
      </c>
      <c r="AB115" s="902"/>
      <c r="AC115" s="902"/>
      <c r="AD115" s="902"/>
      <c r="AE115" s="903"/>
      <c r="AF115" s="904">
        <v>13906</v>
      </c>
      <c r="AG115" s="902"/>
      <c r="AH115" s="902"/>
      <c r="AI115" s="902"/>
      <c r="AJ115" s="903"/>
      <c r="AK115" s="904">
        <v>13906</v>
      </c>
      <c r="AL115" s="902"/>
      <c r="AM115" s="902"/>
      <c r="AN115" s="902"/>
      <c r="AO115" s="903"/>
      <c r="AP115" s="912">
        <v>0.3</v>
      </c>
      <c r="AQ115" s="913"/>
      <c r="AR115" s="913"/>
      <c r="AS115" s="913"/>
      <c r="AT115" s="914"/>
      <c r="AU115" s="918"/>
      <c r="AV115" s="919"/>
      <c r="AW115" s="919"/>
      <c r="AX115" s="919"/>
      <c r="AY115" s="920"/>
      <c r="AZ115" s="849" t="s">
        <v>524</v>
      </c>
      <c r="BA115" s="772"/>
      <c r="BB115" s="772"/>
      <c r="BC115" s="772"/>
      <c r="BD115" s="772"/>
      <c r="BE115" s="772"/>
      <c r="BF115" s="772"/>
      <c r="BG115" s="772"/>
      <c r="BH115" s="772"/>
      <c r="BI115" s="772"/>
      <c r="BJ115" s="772"/>
      <c r="BK115" s="772"/>
      <c r="BL115" s="772"/>
      <c r="BM115" s="772"/>
      <c r="BN115" s="772"/>
      <c r="BO115" s="772"/>
      <c r="BP115" s="773"/>
      <c r="BQ115" s="830" t="s">
        <v>525</v>
      </c>
      <c r="BR115" s="829"/>
      <c r="BS115" s="829"/>
      <c r="BT115" s="829"/>
      <c r="BU115" s="829"/>
      <c r="BV115" s="829" t="s">
        <v>525</v>
      </c>
      <c r="BW115" s="829"/>
      <c r="BX115" s="829"/>
      <c r="BY115" s="829"/>
      <c r="BZ115" s="829"/>
      <c r="CA115" s="829" t="s">
        <v>525</v>
      </c>
      <c r="CB115" s="829"/>
      <c r="CC115" s="829"/>
      <c r="CD115" s="829"/>
      <c r="CE115" s="829"/>
      <c r="CF115" s="852" t="s">
        <v>525</v>
      </c>
      <c r="CG115" s="853"/>
      <c r="CH115" s="853"/>
      <c r="CI115" s="853"/>
      <c r="CJ115" s="853"/>
      <c r="CK115" s="924"/>
      <c r="CL115" s="784"/>
      <c r="CM115" s="849" t="s">
        <v>526</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527</v>
      </c>
      <c r="DH115" s="716"/>
      <c r="DI115" s="716"/>
      <c r="DJ115" s="716"/>
      <c r="DK115" s="717"/>
      <c r="DL115" s="715" t="s">
        <v>527</v>
      </c>
      <c r="DM115" s="716"/>
      <c r="DN115" s="716"/>
      <c r="DO115" s="716"/>
      <c r="DP115" s="717"/>
      <c r="DQ115" s="715" t="s">
        <v>527</v>
      </c>
      <c r="DR115" s="716"/>
      <c r="DS115" s="716"/>
      <c r="DT115" s="716"/>
      <c r="DU115" s="717"/>
      <c r="DV115" s="774" t="s">
        <v>527</v>
      </c>
      <c r="DW115" s="775"/>
      <c r="DX115" s="775"/>
      <c r="DY115" s="775"/>
      <c r="DZ115" s="776"/>
    </row>
    <row r="116" spans="1:130" s="194" customFormat="1" ht="26.25" customHeight="1" x14ac:dyDescent="0.2">
      <c r="A116" s="909"/>
      <c r="B116" s="910"/>
      <c r="C116" s="882" t="s">
        <v>528</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529</v>
      </c>
      <c r="AB116" s="716"/>
      <c r="AC116" s="716"/>
      <c r="AD116" s="716"/>
      <c r="AE116" s="717"/>
      <c r="AF116" s="715" t="s">
        <v>529</v>
      </c>
      <c r="AG116" s="716"/>
      <c r="AH116" s="716"/>
      <c r="AI116" s="716"/>
      <c r="AJ116" s="717"/>
      <c r="AK116" s="715" t="s">
        <v>529</v>
      </c>
      <c r="AL116" s="716"/>
      <c r="AM116" s="716"/>
      <c r="AN116" s="716"/>
      <c r="AO116" s="717"/>
      <c r="AP116" s="774" t="s">
        <v>529</v>
      </c>
      <c r="AQ116" s="775"/>
      <c r="AR116" s="775"/>
      <c r="AS116" s="775"/>
      <c r="AT116" s="776"/>
      <c r="AU116" s="918"/>
      <c r="AV116" s="919"/>
      <c r="AW116" s="919"/>
      <c r="AX116" s="919"/>
      <c r="AY116" s="920"/>
      <c r="AZ116" s="849" t="s">
        <v>530</v>
      </c>
      <c r="BA116" s="772"/>
      <c r="BB116" s="772"/>
      <c r="BC116" s="772"/>
      <c r="BD116" s="772"/>
      <c r="BE116" s="772"/>
      <c r="BF116" s="772"/>
      <c r="BG116" s="772"/>
      <c r="BH116" s="772"/>
      <c r="BI116" s="772"/>
      <c r="BJ116" s="772"/>
      <c r="BK116" s="772"/>
      <c r="BL116" s="772"/>
      <c r="BM116" s="772"/>
      <c r="BN116" s="772"/>
      <c r="BO116" s="772"/>
      <c r="BP116" s="773"/>
      <c r="BQ116" s="830" t="s">
        <v>531</v>
      </c>
      <c r="BR116" s="829"/>
      <c r="BS116" s="829"/>
      <c r="BT116" s="829"/>
      <c r="BU116" s="829"/>
      <c r="BV116" s="829" t="s">
        <v>531</v>
      </c>
      <c r="BW116" s="829"/>
      <c r="BX116" s="829"/>
      <c r="BY116" s="829"/>
      <c r="BZ116" s="829"/>
      <c r="CA116" s="829" t="s">
        <v>531</v>
      </c>
      <c r="CB116" s="829"/>
      <c r="CC116" s="829"/>
      <c r="CD116" s="829"/>
      <c r="CE116" s="829"/>
      <c r="CF116" s="852" t="s">
        <v>531</v>
      </c>
      <c r="CG116" s="853"/>
      <c r="CH116" s="853"/>
      <c r="CI116" s="853"/>
      <c r="CJ116" s="853"/>
      <c r="CK116" s="924"/>
      <c r="CL116" s="784"/>
      <c r="CM116" s="797" t="s">
        <v>532</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531</v>
      </c>
      <c r="DH116" s="716"/>
      <c r="DI116" s="716"/>
      <c r="DJ116" s="716"/>
      <c r="DK116" s="717"/>
      <c r="DL116" s="715" t="s">
        <v>531</v>
      </c>
      <c r="DM116" s="716"/>
      <c r="DN116" s="716"/>
      <c r="DO116" s="716"/>
      <c r="DP116" s="717"/>
      <c r="DQ116" s="715" t="s">
        <v>531</v>
      </c>
      <c r="DR116" s="716"/>
      <c r="DS116" s="716"/>
      <c r="DT116" s="716"/>
      <c r="DU116" s="717"/>
      <c r="DV116" s="774" t="s">
        <v>531</v>
      </c>
      <c r="DW116" s="775"/>
      <c r="DX116" s="775"/>
      <c r="DY116" s="775"/>
      <c r="DZ116" s="776"/>
    </row>
    <row r="117" spans="1:130" s="194" customFormat="1" ht="26.25" customHeight="1" x14ac:dyDescent="0.2">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533</v>
      </c>
      <c r="Z117" s="886"/>
      <c r="AA117" s="891">
        <v>1889233</v>
      </c>
      <c r="AB117" s="892"/>
      <c r="AC117" s="892"/>
      <c r="AD117" s="892"/>
      <c r="AE117" s="893"/>
      <c r="AF117" s="897">
        <v>1821215</v>
      </c>
      <c r="AG117" s="892"/>
      <c r="AH117" s="892"/>
      <c r="AI117" s="892"/>
      <c r="AJ117" s="893"/>
      <c r="AK117" s="897">
        <v>1810460</v>
      </c>
      <c r="AL117" s="892"/>
      <c r="AM117" s="892"/>
      <c r="AN117" s="892"/>
      <c r="AO117" s="893"/>
      <c r="AP117" s="898"/>
      <c r="AQ117" s="899"/>
      <c r="AR117" s="899"/>
      <c r="AS117" s="899"/>
      <c r="AT117" s="900"/>
      <c r="AU117" s="918"/>
      <c r="AV117" s="919"/>
      <c r="AW117" s="919"/>
      <c r="AX117" s="919"/>
      <c r="AY117" s="920"/>
      <c r="AZ117" s="881" t="s">
        <v>534</v>
      </c>
      <c r="BA117" s="882"/>
      <c r="BB117" s="882"/>
      <c r="BC117" s="882"/>
      <c r="BD117" s="882"/>
      <c r="BE117" s="882"/>
      <c r="BF117" s="882"/>
      <c r="BG117" s="882"/>
      <c r="BH117" s="882"/>
      <c r="BI117" s="882"/>
      <c r="BJ117" s="882"/>
      <c r="BK117" s="882"/>
      <c r="BL117" s="882"/>
      <c r="BM117" s="882"/>
      <c r="BN117" s="882"/>
      <c r="BO117" s="882"/>
      <c r="BP117" s="883"/>
      <c r="BQ117" s="857" t="s">
        <v>529</v>
      </c>
      <c r="BR117" s="854"/>
      <c r="BS117" s="854"/>
      <c r="BT117" s="854"/>
      <c r="BU117" s="854"/>
      <c r="BV117" s="854" t="s">
        <v>529</v>
      </c>
      <c r="BW117" s="854"/>
      <c r="BX117" s="854"/>
      <c r="BY117" s="854"/>
      <c r="BZ117" s="854"/>
      <c r="CA117" s="854" t="s">
        <v>529</v>
      </c>
      <c r="CB117" s="854"/>
      <c r="CC117" s="854"/>
      <c r="CD117" s="854"/>
      <c r="CE117" s="854"/>
      <c r="CF117" s="852" t="s">
        <v>529</v>
      </c>
      <c r="CG117" s="853"/>
      <c r="CH117" s="853"/>
      <c r="CI117" s="853"/>
      <c r="CJ117" s="853"/>
      <c r="CK117" s="924"/>
      <c r="CL117" s="784"/>
      <c r="CM117" s="797" t="s">
        <v>535</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x14ac:dyDescent="0.2">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356</v>
      </c>
      <c r="AG118" s="885"/>
      <c r="AH118" s="885"/>
      <c r="AI118" s="885"/>
      <c r="AJ118" s="886"/>
      <c r="AK118" s="884" t="s">
        <v>355</v>
      </c>
      <c r="AL118" s="885"/>
      <c r="AM118" s="885"/>
      <c r="AN118" s="885"/>
      <c r="AO118" s="886"/>
      <c r="AP118" s="894" t="s">
        <v>497</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536</v>
      </c>
      <c r="BP118" s="879"/>
      <c r="BQ118" s="857">
        <v>19893237</v>
      </c>
      <c r="BR118" s="854"/>
      <c r="BS118" s="854"/>
      <c r="BT118" s="854"/>
      <c r="BU118" s="854"/>
      <c r="BV118" s="854">
        <v>19153301</v>
      </c>
      <c r="BW118" s="854"/>
      <c r="BX118" s="854"/>
      <c r="BY118" s="854"/>
      <c r="BZ118" s="854"/>
      <c r="CA118" s="854">
        <v>18735863</v>
      </c>
      <c r="CB118" s="854"/>
      <c r="CC118" s="854"/>
      <c r="CD118" s="854"/>
      <c r="CE118" s="854"/>
      <c r="CF118" s="737"/>
      <c r="CG118" s="738"/>
      <c r="CH118" s="738"/>
      <c r="CI118" s="738"/>
      <c r="CJ118" s="846"/>
      <c r="CK118" s="924"/>
      <c r="CL118" s="784"/>
      <c r="CM118" s="797" t="s">
        <v>537</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523</v>
      </c>
      <c r="DH118" s="716"/>
      <c r="DI118" s="716"/>
      <c r="DJ118" s="716"/>
      <c r="DK118" s="717"/>
      <c r="DL118" s="715" t="s">
        <v>523</v>
      </c>
      <c r="DM118" s="716"/>
      <c r="DN118" s="716"/>
      <c r="DO118" s="716"/>
      <c r="DP118" s="717"/>
      <c r="DQ118" s="715" t="s">
        <v>523</v>
      </c>
      <c r="DR118" s="716"/>
      <c r="DS118" s="716"/>
      <c r="DT118" s="716"/>
      <c r="DU118" s="717"/>
      <c r="DV118" s="774" t="s">
        <v>523</v>
      </c>
      <c r="DW118" s="775"/>
      <c r="DX118" s="775"/>
      <c r="DY118" s="775"/>
      <c r="DZ118" s="776"/>
    </row>
    <row r="119" spans="1:130" s="194" customFormat="1" ht="26.25" customHeight="1" x14ac:dyDescent="0.2">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538</v>
      </c>
      <c r="AV119" s="871"/>
      <c r="AW119" s="871"/>
      <c r="AX119" s="871"/>
      <c r="AY119" s="872"/>
      <c r="AZ119" s="756" t="s">
        <v>539</v>
      </c>
      <c r="BA119" s="757"/>
      <c r="BB119" s="757"/>
      <c r="BC119" s="757"/>
      <c r="BD119" s="757"/>
      <c r="BE119" s="757"/>
      <c r="BF119" s="757"/>
      <c r="BG119" s="757"/>
      <c r="BH119" s="757"/>
      <c r="BI119" s="757"/>
      <c r="BJ119" s="757"/>
      <c r="BK119" s="757"/>
      <c r="BL119" s="757"/>
      <c r="BM119" s="757"/>
      <c r="BN119" s="757"/>
      <c r="BO119" s="757"/>
      <c r="BP119" s="758"/>
      <c r="BQ119" s="832">
        <v>2066941</v>
      </c>
      <c r="BR119" s="831"/>
      <c r="BS119" s="831"/>
      <c r="BT119" s="831"/>
      <c r="BU119" s="831"/>
      <c r="BV119" s="831">
        <v>1960981</v>
      </c>
      <c r="BW119" s="831"/>
      <c r="BX119" s="831"/>
      <c r="BY119" s="831"/>
      <c r="BZ119" s="831"/>
      <c r="CA119" s="831">
        <v>1814595</v>
      </c>
      <c r="CB119" s="831"/>
      <c r="CC119" s="831"/>
      <c r="CD119" s="831"/>
      <c r="CE119" s="831"/>
      <c r="CF119" s="850">
        <v>33.299999999999997</v>
      </c>
      <c r="CG119" s="851"/>
      <c r="CH119" s="851"/>
      <c r="CI119" s="851"/>
      <c r="CJ119" s="851"/>
      <c r="CK119" s="925"/>
      <c r="CL119" s="786"/>
      <c r="CM119" s="794" t="s">
        <v>540</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541</v>
      </c>
      <c r="DH119" s="712"/>
      <c r="DI119" s="712"/>
      <c r="DJ119" s="712"/>
      <c r="DK119" s="713"/>
      <c r="DL119" s="714" t="s">
        <v>541</v>
      </c>
      <c r="DM119" s="712"/>
      <c r="DN119" s="712"/>
      <c r="DO119" s="712"/>
      <c r="DP119" s="713"/>
      <c r="DQ119" s="714" t="s">
        <v>541</v>
      </c>
      <c r="DR119" s="712"/>
      <c r="DS119" s="712"/>
      <c r="DT119" s="712"/>
      <c r="DU119" s="713"/>
      <c r="DV119" s="841" t="s">
        <v>541</v>
      </c>
      <c r="DW119" s="842"/>
      <c r="DX119" s="842"/>
      <c r="DY119" s="842"/>
      <c r="DZ119" s="843"/>
    </row>
    <row r="120" spans="1:130" s="194" customFormat="1" ht="26.25" customHeight="1" x14ac:dyDescent="0.2">
      <c r="A120" s="783"/>
      <c r="B120" s="784"/>
      <c r="C120" s="797" t="s">
        <v>507</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508</v>
      </c>
      <c r="AB120" s="716"/>
      <c r="AC120" s="716"/>
      <c r="AD120" s="716"/>
      <c r="AE120" s="717"/>
      <c r="AF120" s="715" t="s">
        <v>508</v>
      </c>
      <c r="AG120" s="716"/>
      <c r="AH120" s="716"/>
      <c r="AI120" s="716"/>
      <c r="AJ120" s="717"/>
      <c r="AK120" s="715" t="s">
        <v>508</v>
      </c>
      <c r="AL120" s="716"/>
      <c r="AM120" s="716"/>
      <c r="AN120" s="716"/>
      <c r="AO120" s="717"/>
      <c r="AP120" s="774" t="s">
        <v>508</v>
      </c>
      <c r="AQ120" s="775"/>
      <c r="AR120" s="775"/>
      <c r="AS120" s="775"/>
      <c r="AT120" s="776"/>
      <c r="AU120" s="873"/>
      <c r="AV120" s="874"/>
      <c r="AW120" s="874"/>
      <c r="AX120" s="874"/>
      <c r="AY120" s="875"/>
      <c r="AZ120" s="849" t="s">
        <v>542</v>
      </c>
      <c r="BA120" s="772"/>
      <c r="BB120" s="772"/>
      <c r="BC120" s="772"/>
      <c r="BD120" s="772"/>
      <c r="BE120" s="772"/>
      <c r="BF120" s="772"/>
      <c r="BG120" s="772"/>
      <c r="BH120" s="772"/>
      <c r="BI120" s="772"/>
      <c r="BJ120" s="772"/>
      <c r="BK120" s="772"/>
      <c r="BL120" s="772"/>
      <c r="BM120" s="772"/>
      <c r="BN120" s="772"/>
      <c r="BO120" s="772"/>
      <c r="BP120" s="773"/>
      <c r="BQ120" s="830">
        <v>2814059</v>
      </c>
      <c r="BR120" s="829"/>
      <c r="BS120" s="829"/>
      <c r="BT120" s="829"/>
      <c r="BU120" s="829"/>
      <c r="BV120" s="829">
        <v>2655088</v>
      </c>
      <c r="BW120" s="829"/>
      <c r="BX120" s="829"/>
      <c r="BY120" s="829"/>
      <c r="BZ120" s="829"/>
      <c r="CA120" s="829">
        <v>2386808</v>
      </c>
      <c r="CB120" s="829"/>
      <c r="CC120" s="829"/>
      <c r="CD120" s="829"/>
      <c r="CE120" s="829"/>
      <c r="CF120" s="852">
        <v>43.8</v>
      </c>
      <c r="CG120" s="853"/>
      <c r="CH120" s="853"/>
      <c r="CI120" s="853"/>
      <c r="CJ120" s="853"/>
      <c r="CK120" s="858" t="s">
        <v>543</v>
      </c>
      <c r="CL120" s="821"/>
      <c r="CM120" s="821"/>
      <c r="CN120" s="821"/>
      <c r="CO120" s="822"/>
      <c r="CP120" s="862" t="s">
        <v>544</v>
      </c>
      <c r="CQ120" s="863"/>
      <c r="CR120" s="863"/>
      <c r="CS120" s="863"/>
      <c r="CT120" s="863"/>
      <c r="CU120" s="863"/>
      <c r="CV120" s="863"/>
      <c r="CW120" s="863"/>
      <c r="CX120" s="863"/>
      <c r="CY120" s="863"/>
      <c r="CZ120" s="863"/>
      <c r="DA120" s="863"/>
      <c r="DB120" s="863"/>
      <c r="DC120" s="863"/>
      <c r="DD120" s="863"/>
      <c r="DE120" s="863"/>
      <c r="DF120" s="864"/>
      <c r="DG120" s="832">
        <v>6863910</v>
      </c>
      <c r="DH120" s="831"/>
      <c r="DI120" s="831"/>
      <c r="DJ120" s="831"/>
      <c r="DK120" s="831"/>
      <c r="DL120" s="831">
        <v>6488554</v>
      </c>
      <c r="DM120" s="831"/>
      <c r="DN120" s="831"/>
      <c r="DO120" s="831"/>
      <c r="DP120" s="831"/>
      <c r="DQ120" s="831">
        <v>6100805</v>
      </c>
      <c r="DR120" s="831"/>
      <c r="DS120" s="831"/>
      <c r="DT120" s="831"/>
      <c r="DU120" s="831"/>
      <c r="DV120" s="816">
        <v>111.9</v>
      </c>
      <c r="DW120" s="816"/>
      <c r="DX120" s="816"/>
      <c r="DY120" s="816"/>
      <c r="DZ120" s="817"/>
    </row>
    <row r="121" spans="1:130" s="194" customFormat="1" ht="26.25" customHeight="1" x14ac:dyDescent="0.2">
      <c r="A121" s="783"/>
      <c r="B121" s="784"/>
      <c r="C121" s="888" t="s">
        <v>545</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546</v>
      </c>
      <c r="AB121" s="716"/>
      <c r="AC121" s="716"/>
      <c r="AD121" s="716"/>
      <c r="AE121" s="717"/>
      <c r="AF121" s="715">
        <v>13906</v>
      </c>
      <c r="AG121" s="716"/>
      <c r="AH121" s="716"/>
      <c r="AI121" s="716"/>
      <c r="AJ121" s="717"/>
      <c r="AK121" s="715">
        <v>13906</v>
      </c>
      <c r="AL121" s="716"/>
      <c r="AM121" s="716"/>
      <c r="AN121" s="716"/>
      <c r="AO121" s="717"/>
      <c r="AP121" s="774">
        <v>0.3</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7">
        <v>10030555</v>
      </c>
      <c r="BR121" s="854"/>
      <c r="BS121" s="854"/>
      <c r="BT121" s="854"/>
      <c r="BU121" s="854"/>
      <c r="BV121" s="854">
        <v>9828979</v>
      </c>
      <c r="BW121" s="854"/>
      <c r="BX121" s="854"/>
      <c r="BY121" s="854"/>
      <c r="BZ121" s="854"/>
      <c r="CA121" s="854">
        <v>11649550</v>
      </c>
      <c r="CB121" s="854"/>
      <c r="CC121" s="854"/>
      <c r="CD121" s="854"/>
      <c r="CE121" s="854"/>
      <c r="CF121" s="855">
        <v>213.6</v>
      </c>
      <c r="CG121" s="856"/>
      <c r="CH121" s="856"/>
      <c r="CI121" s="856"/>
      <c r="CJ121" s="856"/>
      <c r="CK121" s="859"/>
      <c r="CL121" s="823"/>
      <c r="CM121" s="823"/>
      <c r="CN121" s="823"/>
      <c r="CO121" s="824"/>
      <c r="CP121" s="818" t="s">
        <v>548</v>
      </c>
      <c r="CQ121" s="819"/>
      <c r="CR121" s="819"/>
      <c r="CS121" s="819"/>
      <c r="CT121" s="819"/>
      <c r="CU121" s="819"/>
      <c r="CV121" s="819"/>
      <c r="CW121" s="819"/>
      <c r="CX121" s="819"/>
      <c r="CY121" s="819"/>
      <c r="CZ121" s="819"/>
      <c r="DA121" s="819"/>
      <c r="DB121" s="819"/>
      <c r="DC121" s="819"/>
      <c r="DD121" s="819"/>
      <c r="DE121" s="819"/>
      <c r="DF121" s="820"/>
      <c r="DG121" s="830">
        <v>9838</v>
      </c>
      <c r="DH121" s="829"/>
      <c r="DI121" s="829"/>
      <c r="DJ121" s="829"/>
      <c r="DK121" s="829"/>
      <c r="DL121" s="829">
        <v>9572</v>
      </c>
      <c r="DM121" s="829"/>
      <c r="DN121" s="829"/>
      <c r="DO121" s="829"/>
      <c r="DP121" s="829"/>
      <c r="DQ121" s="829">
        <v>9406</v>
      </c>
      <c r="DR121" s="829"/>
      <c r="DS121" s="829"/>
      <c r="DT121" s="829"/>
      <c r="DU121" s="829"/>
      <c r="DV121" s="844">
        <v>0.2</v>
      </c>
      <c r="DW121" s="844"/>
      <c r="DX121" s="844"/>
      <c r="DY121" s="844"/>
      <c r="DZ121" s="845"/>
    </row>
    <row r="122" spans="1:130" s="194" customFormat="1" ht="26.25" customHeight="1" x14ac:dyDescent="0.2">
      <c r="A122" s="783"/>
      <c r="B122" s="784"/>
      <c r="C122" s="797" t="s">
        <v>520</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521</v>
      </c>
      <c r="AB122" s="716"/>
      <c r="AC122" s="716"/>
      <c r="AD122" s="716"/>
      <c r="AE122" s="717"/>
      <c r="AF122" s="715" t="s">
        <v>521</v>
      </c>
      <c r="AG122" s="716"/>
      <c r="AH122" s="716"/>
      <c r="AI122" s="716"/>
      <c r="AJ122" s="717"/>
      <c r="AK122" s="715" t="s">
        <v>521</v>
      </c>
      <c r="AL122" s="716"/>
      <c r="AM122" s="716"/>
      <c r="AN122" s="716"/>
      <c r="AO122" s="717"/>
      <c r="AP122" s="774" t="s">
        <v>521</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549</v>
      </c>
      <c r="BP122" s="879"/>
      <c r="BQ122" s="880">
        <v>14911555</v>
      </c>
      <c r="BR122" s="847"/>
      <c r="BS122" s="847"/>
      <c r="BT122" s="847"/>
      <c r="BU122" s="847"/>
      <c r="BV122" s="847">
        <v>14445048</v>
      </c>
      <c r="BW122" s="847"/>
      <c r="BX122" s="847"/>
      <c r="BY122" s="847"/>
      <c r="BZ122" s="847"/>
      <c r="CA122" s="847">
        <v>15850953</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5">
      <c r="A123" s="783"/>
      <c r="B123" s="784"/>
      <c r="C123" s="797" t="s">
        <v>532</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531</v>
      </c>
      <c r="AB123" s="716"/>
      <c r="AC123" s="716"/>
      <c r="AD123" s="716"/>
      <c r="AE123" s="717"/>
      <c r="AF123" s="715" t="s">
        <v>531</v>
      </c>
      <c r="AG123" s="716"/>
      <c r="AH123" s="716"/>
      <c r="AI123" s="716"/>
      <c r="AJ123" s="717"/>
      <c r="AK123" s="715" t="s">
        <v>531</v>
      </c>
      <c r="AL123" s="716"/>
      <c r="AM123" s="716"/>
      <c r="AN123" s="716"/>
      <c r="AO123" s="717"/>
      <c r="AP123" s="774" t="s">
        <v>531</v>
      </c>
      <c r="AQ123" s="775"/>
      <c r="AR123" s="775"/>
      <c r="AS123" s="775"/>
      <c r="AT123" s="776"/>
      <c r="AU123" s="865" t="s">
        <v>550</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92.6</v>
      </c>
      <c r="BR123" s="869"/>
      <c r="BS123" s="869"/>
      <c r="BT123" s="869"/>
      <c r="BU123" s="869"/>
      <c r="BV123" s="869">
        <v>86.2</v>
      </c>
      <c r="BW123" s="869"/>
      <c r="BX123" s="869"/>
      <c r="BY123" s="869"/>
      <c r="BZ123" s="869"/>
      <c r="CA123" s="869">
        <v>52.9</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535</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551</v>
      </c>
      <c r="CQ124" s="819"/>
      <c r="CR124" s="819"/>
      <c r="CS124" s="819"/>
      <c r="CT124" s="819"/>
      <c r="CU124" s="819"/>
      <c r="CV124" s="819"/>
      <c r="CW124" s="819"/>
      <c r="CX124" s="819"/>
      <c r="CY124" s="819"/>
      <c r="CZ124" s="819"/>
      <c r="DA124" s="819"/>
      <c r="DB124" s="819"/>
      <c r="DC124" s="819"/>
      <c r="DD124" s="819"/>
      <c r="DE124" s="819"/>
      <c r="DF124" s="820"/>
      <c r="DG124" s="711" t="s">
        <v>477</v>
      </c>
      <c r="DH124" s="712"/>
      <c r="DI124" s="712"/>
      <c r="DJ124" s="712"/>
      <c r="DK124" s="713"/>
      <c r="DL124" s="714" t="s">
        <v>477</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x14ac:dyDescent="0.25">
      <c r="A125" s="783"/>
      <c r="B125" s="784"/>
      <c r="C125" s="797" t="s">
        <v>537</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523</v>
      </c>
      <c r="AB125" s="716"/>
      <c r="AC125" s="716"/>
      <c r="AD125" s="716"/>
      <c r="AE125" s="717"/>
      <c r="AF125" s="715" t="s">
        <v>523</v>
      </c>
      <c r="AG125" s="716"/>
      <c r="AH125" s="716"/>
      <c r="AI125" s="716"/>
      <c r="AJ125" s="717"/>
      <c r="AK125" s="715" t="s">
        <v>523</v>
      </c>
      <c r="AL125" s="716"/>
      <c r="AM125" s="716"/>
      <c r="AN125" s="716"/>
      <c r="AO125" s="717"/>
      <c r="AP125" s="774" t="s">
        <v>523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552</v>
      </c>
      <c r="CL125" s="821"/>
      <c r="CM125" s="821"/>
      <c r="CN125" s="821"/>
      <c r="CO125" s="822"/>
      <c r="CP125" s="756" t="s">
        <v>553</v>
      </c>
      <c r="CQ125" s="757"/>
      <c r="CR125" s="757"/>
      <c r="CS125" s="757"/>
      <c r="CT125" s="757"/>
      <c r="CU125" s="757"/>
      <c r="CV125" s="757"/>
      <c r="CW125" s="757"/>
      <c r="CX125" s="757"/>
      <c r="CY125" s="757"/>
      <c r="CZ125" s="757"/>
      <c r="DA125" s="757"/>
      <c r="DB125" s="757"/>
      <c r="DC125" s="757"/>
      <c r="DD125" s="757"/>
      <c r="DE125" s="757"/>
      <c r="DF125" s="758"/>
      <c r="DG125" s="832" t="s">
        <v>523</v>
      </c>
      <c r="DH125" s="831"/>
      <c r="DI125" s="831"/>
      <c r="DJ125" s="831"/>
      <c r="DK125" s="831"/>
      <c r="DL125" s="831" t="s">
        <v>523</v>
      </c>
      <c r="DM125" s="831"/>
      <c r="DN125" s="831"/>
      <c r="DO125" s="831"/>
      <c r="DP125" s="831"/>
      <c r="DQ125" s="831" t="s">
        <v>523</v>
      </c>
      <c r="DR125" s="831"/>
      <c r="DS125" s="831"/>
      <c r="DT125" s="831"/>
      <c r="DU125" s="831"/>
      <c r="DV125" s="816" t="s">
        <v>523</v>
      </c>
      <c r="DW125" s="816"/>
      <c r="DX125" s="816"/>
      <c r="DY125" s="816"/>
      <c r="DZ125" s="817"/>
    </row>
    <row r="126" spans="1:130" s="194" customFormat="1" ht="26.25" customHeight="1" x14ac:dyDescent="0.2">
      <c r="A126" s="783"/>
      <c r="B126" s="784"/>
      <c r="C126" s="797" t="s">
        <v>540</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541</v>
      </c>
      <c r="AB126" s="716"/>
      <c r="AC126" s="716"/>
      <c r="AD126" s="716"/>
      <c r="AE126" s="717"/>
      <c r="AF126" s="715" t="s">
        <v>541</v>
      </c>
      <c r="AG126" s="716"/>
      <c r="AH126" s="716"/>
      <c r="AI126" s="716"/>
      <c r="AJ126" s="717"/>
      <c r="AK126" s="715" t="s">
        <v>541</v>
      </c>
      <c r="AL126" s="716"/>
      <c r="AM126" s="716"/>
      <c r="AN126" s="716"/>
      <c r="AO126" s="717"/>
      <c r="AP126" s="774" t="s">
        <v>541</v>
      </c>
      <c r="AQ126" s="775"/>
      <c r="AR126" s="775"/>
      <c r="AS126" s="775"/>
      <c r="AT126" s="776"/>
      <c r="AU126" s="230"/>
      <c r="AV126" s="230"/>
      <c r="AW126" s="230"/>
      <c r="AX126" s="827" t="s">
        <v>554</v>
      </c>
      <c r="AY126" s="765"/>
      <c r="AZ126" s="765"/>
      <c r="BA126" s="765"/>
      <c r="BB126" s="765"/>
      <c r="BC126" s="765"/>
      <c r="BD126" s="765"/>
      <c r="BE126" s="766"/>
      <c r="BF126" s="764" t="s">
        <v>555</v>
      </c>
      <c r="BG126" s="765"/>
      <c r="BH126" s="765"/>
      <c r="BI126" s="765"/>
      <c r="BJ126" s="765"/>
      <c r="BK126" s="765"/>
      <c r="BL126" s="766"/>
      <c r="BM126" s="764" t="s">
        <v>556</v>
      </c>
      <c r="BN126" s="765"/>
      <c r="BO126" s="765"/>
      <c r="BP126" s="765"/>
      <c r="BQ126" s="765"/>
      <c r="BR126" s="765"/>
      <c r="BS126" s="766"/>
      <c r="BT126" s="764" t="s">
        <v>557</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558</v>
      </c>
      <c r="CQ126" s="772"/>
      <c r="CR126" s="772"/>
      <c r="CS126" s="772"/>
      <c r="CT126" s="772"/>
      <c r="CU126" s="772"/>
      <c r="CV126" s="772"/>
      <c r="CW126" s="772"/>
      <c r="CX126" s="772"/>
      <c r="CY126" s="772"/>
      <c r="CZ126" s="772"/>
      <c r="DA126" s="772"/>
      <c r="DB126" s="772"/>
      <c r="DC126" s="772"/>
      <c r="DD126" s="772"/>
      <c r="DE126" s="772"/>
      <c r="DF126" s="773"/>
      <c r="DG126" s="830" t="s">
        <v>523</v>
      </c>
      <c r="DH126" s="829"/>
      <c r="DI126" s="829"/>
      <c r="DJ126" s="829"/>
      <c r="DK126" s="829"/>
      <c r="DL126" s="829" t="s">
        <v>523</v>
      </c>
      <c r="DM126" s="829"/>
      <c r="DN126" s="829"/>
      <c r="DO126" s="829"/>
      <c r="DP126" s="829"/>
      <c r="DQ126" s="829" t="s">
        <v>523</v>
      </c>
      <c r="DR126" s="829"/>
      <c r="DS126" s="829"/>
      <c r="DT126" s="829"/>
      <c r="DU126" s="829"/>
      <c r="DV126" s="844" t="s">
        <v>523</v>
      </c>
      <c r="DW126" s="844"/>
      <c r="DX126" s="844"/>
      <c r="DY126" s="844"/>
      <c r="DZ126" s="845"/>
    </row>
    <row r="127" spans="1:130" s="194" customFormat="1" ht="26.25" customHeight="1" thickBot="1" x14ac:dyDescent="0.25">
      <c r="A127" s="785"/>
      <c r="B127" s="786"/>
      <c r="C127" s="794" t="s">
        <v>431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523</v>
      </c>
      <c r="AB127" s="716"/>
      <c r="AC127" s="716"/>
      <c r="AD127" s="716"/>
      <c r="AE127" s="717"/>
      <c r="AF127" s="715" t="s">
        <v>523</v>
      </c>
      <c r="AG127" s="716"/>
      <c r="AH127" s="716"/>
      <c r="AI127" s="716"/>
      <c r="AJ127" s="717"/>
      <c r="AK127" s="715" t="s">
        <v>523</v>
      </c>
      <c r="AL127" s="716"/>
      <c r="AM127" s="716"/>
      <c r="AN127" s="716"/>
      <c r="AO127" s="717"/>
      <c r="AP127" s="774" t="s">
        <v>523</v>
      </c>
      <c r="AQ127" s="775"/>
      <c r="AR127" s="775"/>
      <c r="AS127" s="775"/>
      <c r="AT127" s="776"/>
      <c r="AU127" s="230"/>
      <c r="AV127" s="230"/>
      <c r="AW127" s="230"/>
      <c r="AX127" s="780" t="s">
        <v>559</v>
      </c>
      <c r="AY127" s="757"/>
      <c r="AZ127" s="757"/>
      <c r="BA127" s="757"/>
      <c r="BB127" s="757"/>
      <c r="BC127" s="757"/>
      <c r="BD127" s="757"/>
      <c r="BE127" s="758"/>
      <c r="BF127" s="835" t="s">
        <v>525</v>
      </c>
      <c r="BG127" s="836"/>
      <c r="BH127" s="836"/>
      <c r="BI127" s="836"/>
      <c r="BJ127" s="836"/>
      <c r="BK127" s="836"/>
      <c r="BL127" s="837"/>
      <c r="BM127" s="835">
        <v>14.31</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560</v>
      </c>
      <c r="CQ127" s="722"/>
      <c r="CR127" s="722"/>
      <c r="CS127" s="722"/>
      <c r="CT127" s="722"/>
      <c r="CU127" s="722"/>
      <c r="CV127" s="722"/>
      <c r="CW127" s="722"/>
      <c r="CX127" s="722"/>
      <c r="CY127" s="722"/>
      <c r="CZ127" s="722"/>
      <c r="DA127" s="722"/>
      <c r="DB127" s="722"/>
      <c r="DC127" s="722"/>
      <c r="DD127" s="722"/>
      <c r="DE127" s="722"/>
      <c r="DF127" s="723"/>
      <c r="DG127" s="840" t="s">
        <v>561</v>
      </c>
      <c r="DH127" s="828"/>
      <c r="DI127" s="828"/>
      <c r="DJ127" s="828"/>
      <c r="DK127" s="828"/>
      <c r="DL127" s="828" t="s">
        <v>561</v>
      </c>
      <c r="DM127" s="828"/>
      <c r="DN127" s="828"/>
      <c r="DO127" s="828"/>
      <c r="DP127" s="828"/>
      <c r="DQ127" s="828" t="s">
        <v>561</v>
      </c>
      <c r="DR127" s="828"/>
      <c r="DS127" s="828"/>
      <c r="DT127" s="828"/>
      <c r="DU127" s="828"/>
      <c r="DV127" s="833" t="s">
        <v>561</v>
      </c>
      <c r="DW127" s="833"/>
      <c r="DX127" s="833"/>
      <c r="DY127" s="833"/>
      <c r="DZ127" s="834"/>
    </row>
    <row r="128" spans="1:130" s="194" customFormat="1" ht="26.25" customHeight="1" x14ac:dyDescent="0.2">
      <c r="A128" s="808" t="s">
        <v>562</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563</v>
      </c>
      <c r="X128" s="810"/>
      <c r="Y128" s="810"/>
      <c r="Z128" s="811"/>
      <c r="AA128" s="812">
        <v>174576</v>
      </c>
      <c r="AB128" s="813"/>
      <c r="AC128" s="813"/>
      <c r="AD128" s="813"/>
      <c r="AE128" s="814"/>
      <c r="AF128" s="815">
        <v>164180</v>
      </c>
      <c r="AG128" s="813"/>
      <c r="AH128" s="813"/>
      <c r="AI128" s="813"/>
      <c r="AJ128" s="814"/>
      <c r="AK128" s="815">
        <v>143582</v>
      </c>
      <c r="AL128" s="813"/>
      <c r="AM128" s="813"/>
      <c r="AN128" s="813"/>
      <c r="AO128" s="814"/>
      <c r="AP128" s="777"/>
      <c r="AQ128" s="778"/>
      <c r="AR128" s="778"/>
      <c r="AS128" s="778"/>
      <c r="AT128" s="779"/>
      <c r="AU128" s="232"/>
      <c r="AV128" s="232"/>
      <c r="AW128" s="232"/>
      <c r="AX128" s="771" t="s">
        <v>564</v>
      </c>
      <c r="AY128" s="772"/>
      <c r="AZ128" s="772"/>
      <c r="BA128" s="772"/>
      <c r="BB128" s="772"/>
      <c r="BC128" s="772"/>
      <c r="BD128" s="772"/>
      <c r="BE128" s="773"/>
      <c r="BF128" s="751" t="s">
        <v>531</v>
      </c>
      <c r="BG128" s="752"/>
      <c r="BH128" s="752"/>
      <c r="BI128" s="752"/>
      <c r="BJ128" s="752"/>
      <c r="BK128" s="752"/>
      <c r="BL128" s="753"/>
      <c r="BM128" s="751">
        <v>19.309999999999999</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565</v>
      </c>
      <c r="X129" s="748"/>
      <c r="Y129" s="748"/>
      <c r="Z129" s="749"/>
      <c r="AA129" s="750">
        <v>6256451</v>
      </c>
      <c r="AB129" s="716"/>
      <c r="AC129" s="716"/>
      <c r="AD129" s="716"/>
      <c r="AE129" s="717"/>
      <c r="AF129" s="715">
        <v>6301162</v>
      </c>
      <c r="AG129" s="716"/>
      <c r="AH129" s="716"/>
      <c r="AI129" s="716"/>
      <c r="AJ129" s="717"/>
      <c r="AK129" s="715">
        <v>6307568</v>
      </c>
      <c r="AL129" s="716"/>
      <c r="AM129" s="716"/>
      <c r="AN129" s="716"/>
      <c r="AO129" s="717"/>
      <c r="AP129" s="768"/>
      <c r="AQ129" s="769"/>
      <c r="AR129" s="769"/>
      <c r="AS129" s="769"/>
      <c r="AT129" s="770"/>
      <c r="AU129" s="232"/>
      <c r="AV129" s="232"/>
      <c r="AW129" s="232"/>
      <c r="AX129" s="771" t="s">
        <v>566</v>
      </c>
      <c r="AY129" s="772"/>
      <c r="AZ129" s="772"/>
      <c r="BA129" s="772"/>
      <c r="BB129" s="772"/>
      <c r="BC129" s="772"/>
      <c r="BD129" s="772"/>
      <c r="BE129" s="773"/>
      <c r="BF129" s="759">
        <v>15.1</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567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568</v>
      </c>
      <c r="X130" s="748"/>
      <c r="Y130" s="748"/>
      <c r="Z130" s="749"/>
      <c r="AA130" s="750">
        <v>880256</v>
      </c>
      <c r="AB130" s="716"/>
      <c r="AC130" s="716"/>
      <c r="AD130" s="716"/>
      <c r="AE130" s="717"/>
      <c r="AF130" s="715">
        <v>844956</v>
      </c>
      <c r="AG130" s="716"/>
      <c r="AH130" s="716"/>
      <c r="AI130" s="716"/>
      <c r="AJ130" s="717"/>
      <c r="AK130" s="715">
        <v>854489</v>
      </c>
      <c r="AL130" s="716"/>
      <c r="AM130" s="716"/>
      <c r="AN130" s="716"/>
      <c r="AO130" s="717"/>
      <c r="AP130" s="768"/>
      <c r="AQ130" s="769"/>
      <c r="AR130" s="769"/>
      <c r="AS130" s="769"/>
      <c r="AT130" s="770"/>
      <c r="AU130" s="232"/>
      <c r="AV130" s="232"/>
      <c r="AW130" s="232"/>
      <c r="AX130" s="721" t="s">
        <v>569</v>
      </c>
      <c r="AY130" s="722"/>
      <c r="AZ130" s="722"/>
      <c r="BA130" s="722"/>
      <c r="BB130" s="722"/>
      <c r="BC130" s="722"/>
      <c r="BD130" s="722"/>
      <c r="BE130" s="723"/>
      <c r="BF130" s="724">
        <v>52.9</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570</v>
      </c>
      <c r="X131" s="806"/>
      <c r="Y131" s="806"/>
      <c r="Z131" s="807"/>
      <c r="AA131" s="711">
        <v>5376195</v>
      </c>
      <c r="AB131" s="712"/>
      <c r="AC131" s="712"/>
      <c r="AD131" s="712"/>
      <c r="AE131" s="713"/>
      <c r="AF131" s="714">
        <v>5456206</v>
      </c>
      <c r="AG131" s="712"/>
      <c r="AH131" s="712"/>
      <c r="AI131" s="712"/>
      <c r="AJ131" s="713"/>
      <c r="AK131" s="714">
        <v>5453079</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571</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572</v>
      </c>
      <c r="W132" s="734"/>
      <c r="X132" s="734"/>
      <c r="Y132" s="734"/>
      <c r="Z132" s="735"/>
      <c r="AA132" s="736">
        <v>15.52028898</v>
      </c>
      <c r="AB132" s="709"/>
      <c r="AC132" s="709"/>
      <c r="AD132" s="709"/>
      <c r="AE132" s="710"/>
      <c r="AF132" s="708">
        <v>14.883583939999999</v>
      </c>
      <c r="AG132" s="709"/>
      <c r="AH132" s="709"/>
      <c r="AI132" s="709"/>
      <c r="AJ132" s="710"/>
      <c r="AK132" s="708">
        <v>14.89780361</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573</v>
      </c>
      <c r="W133" s="740"/>
      <c r="X133" s="740"/>
      <c r="Y133" s="740"/>
      <c r="Z133" s="741"/>
      <c r="AA133" s="742">
        <v>15.2</v>
      </c>
      <c r="AB133" s="743"/>
      <c r="AC133" s="743"/>
      <c r="AD133" s="743"/>
      <c r="AE133" s="744"/>
      <c r="AF133" s="742">
        <v>15.4</v>
      </c>
      <c r="AG133" s="743"/>
      <c r="AH133" s="743"/>
      <c r="AI133" s="743"/>
      <c r="AJ133" s="744"/>
      <c r="AK133" s="742">
        <v>15.1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88"/>
  <sheetViews>
    <sheetView showGridLines="0" zoomScaleNormal="40" zoomScaleSheetLayoutView="55" workbookViewId="0">
      <selection activeCell="AH79" sqref="AH79"/>
    </sheetView>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3"/>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8" t="s">
        <v>13</v>
      </c>
      <c r="L7" s="253"/>
      <c r="M7" s="254" t="s">
        <v>14</v>
      </c>
      <c r="N7" s="255"/>
    </row>
    <row r="8" spans="1:16" x14ac:dyDescent="0.2">
      <c r="A8" s="247"/>
      <c r="B8" s="243"/>
      <c r="C8" s="243"/>
      <c r="D8" s="243"/>
      <c r="E8" s="243"/>
      <c r="F8" s="243"/>
      <c r="G8" s="256"/>
      <c r="H8" s="257"/>
      <c r="I8" s="257"/>
      <c r="J8" s="258"/>
      <c r="K8" s="1129"/>
      <c r="L8" s="259" t="s">
        <v>15</v>
      </c>
      <c r="M8" s="260" t="s">
        <v>16</v>
      </c>
      <c r="N8" s="261" t="s">
        <v>17</v>
      </c>
    </row>
    <row r="9" spans="1:16" x14ac:dyDescent="0.2">
      <c r="A9" s="247"/>
      <c r="B9" s="243"/>
      <c r="C9" s="243"/>
      <c r="D9" s="243"/>
      <c r="E9" s="243"/>
      <c r="F9" s="243"/>
      <c r="G9" s="1130" t="s">
        <v>18</v>
      </c>
      <c r="H9" s="1131"/>
      <c r="I9" s="1131"/>
      <c r="J9" s="1132"/>
      <c r="K9" s="262">
        <v>1289252</v>
      </c>
      <c r="L9" s="263">
        <v>42620</v>
      </c>
      <c r="M9" s="264">
        <v>61568</v>
      </c>
      <c r="N9" s="265">
        <v>-30.8</v>
      </c>
    </row>
    <row r="10" spans="1:16" x14ac:dyDescent="0.2">
      <c r="A10" s="247"/>
      <c r="B10" s="243"/>
      <c r="C10" s="243"/>
      <c r="D10" s="243"/>
      <c r="E10" s="243"/>
      <c r="F10" s="243"/>
      <c r="G10" s="1130" t="s">
        <v>19</v>
      </c>
      <c r="H10" s="1131"/>
      <c r="I10" s="1131"/>
      <c r="J10" s="1132"/>
      <c r="K10" s="266">
        <v>228435</v>
      </c>
      <c r="L10" s="267">
        <v>7552</v>
      </c>
      <c r="M10" s="268">
        <v>6954</v>
      </c>
      <c r="N10" s="269">
        <v>8.6</v>
      </c>
    </row>
    <row r="11" spans="1:16" ht="13.5" customHeight="1" x14ac:dyDescent="0.2">
      <c r="A11" s="247"/>
      <c r="B11" s="243"/>
      <c r="C11" s="243"/>
      <c r="D11" s="243"/>
      <c r="E11" s="243"/>
      <c r="F11" s="243"/>
      <c r="G11" s="1130" t="s">
        <v>20</v>
      </c>
      <c r="H11" s="1131"/>
      <c r="I11" s="1131"/>
      <c r="J11" s="1132"/>
      <c r="K11" s="266">
        <v>353756</v>
      </c>
      <c r="L11" s="267">
        <v>11694</v>
      </c>
      <c r="M11" s="268">
        <v>10574</v>
      </c>
      <c r="N11" s="269">
        <v>10.6</v>
      </c>
    </row>
    <row r="12" spans="1:16" ht="13.5" customHeight="1" x14ac:dyDescent="0.2">
      <c r="A12" s="247"/>
      <c r="B12" s="243"/>
      <c r="C12" s="243"/>
      <c r="D12" s="243"/>
      <c r="E12" s="243"/>
      <c r="F12" s="243"/>
      <c r="G12" s="1130" t="s">
        <v>21</v>
      </c>
      <c r="H12" s="1131"/>
      <c r="I12" s="1131"/>
      <c r="J12" s="1132"/>
      <c r="K12" s="266">
        <v>11740</v>
      </c>
      <c r="L12" s="267">
        <v>388</v>
      </c>
      <c r="M12" s="268">
        <v>771</v>
      </c>
      <c r="N12" s="269">
        <v>-49.7</v>
      </c>
    </row>
    <row r="13" spans="1:16" ht="13.5" customHeight="1" x14ac:dyDescent="0.2">
      <c r="A13" s="247"/>
      <c r="B13" s="243"/>
      <c r="C13" s="243"/>
      <c r="D13" s="243"/>
      <c r="E13" s="243"/>
      <c r="F13" s="243"/>
      <c r="G13" s="1130" t="s">
        <v>22</v>
      </c>
      <c r="H13" s="1131"/>
      <c r="I13" s="1131"/>
      <c r="J13" s="1132"/>
      <c r="K13" s="266" t="s">
        <v>0</v>
      </c>
      <c r="L13" s="267" t="s">
        <v>0</v>
      </c>
      <c r="M13" s="268" t="s">
        <v>0</v>
      </c>
      <c r="N13" s="269" t="s">
        <v>0</v>
      </c>
    </row>
    <row r="14" spans="1:16" ht="13.5" customHeight="1" x14ac:dyDescent="0.2">
      <c r="A14" s="247"/>
      <c r="B14" s="243"/>
      <c r="C14" s="243"/>
      <c r="D14" s="243"/>
      <c r="E14" s="243"/>
      <c r="F14" s="243"/>
      <c r="G14" s="1130" t="s">
        <v>23</v>
      </c>
      <c r="H14" s="1131"/>
      <c r="I14" s="1131"/>
      <c r="J14" s="1132"/>
      <c r="K14" s="266">
        <v>85892</v>
      </c>
      <c r="L14" s="267">
        <v>2839</v>
      </c>
      <c r="M14" s="268">
        <v>3153</v>
      </c>
      <c r="N14" s="269">
        <v>-10</v>
      </c>
    </row>
    <row r="15" spans="1:16" ht="13.5" customHeight="1" x14ac:dyDescent="0.2">
      <c r="A15" s="247"/>
      <c r="B15" s="243"/>
      <c r="C15" s="243"/>
      <c r="D15" s="243"/>
      <c r="E15" s="243"/>
      <c r="F15" s="243"/>
      <c r="G15" s="1130" t="s">
        <v>24</v>
      </c>
      <c r="H15" s="1131"/>
      <c r="I15" s="1131"/>
      <c r="J15" s="1132"/>
      <c r="K15" s="266">
        <v>64649</v>
      </c>
      <c r="L15" s="267">
        <v>2137</v>
      </c>
      <c r="M15" s="268">
        <v>1520</v>
      </c>
      <c r="N15" s="269">
        <v>40.6</v>
      </c>
    </row>
    <row r="16" spans="1:16" x14ac:dyDescent="0.2">
      <c r="A16" s="247"/>
      <c r="B16" s="243"/>
      <c r="C16" s="243"/>
      <c r="D16" s="243"/>
      <c r="E16" s="243"/>
      <c r="F16" s="243"/>
      <c r="G16" s="1133" t="s">
        <v>25</v>
      </c>
      <c r="H16" s="1134"/>
      <c r="I16" s="1134"/>
      <c r="J16" s="1135"/>
      <c r="K16" s="267">
        <v>-98082</v>
      </c>
      <c r="L16" s="267">
        <v>-3242</v>
      </c>
      <c r="M16" s="268">
        <v>-6836</v>
      </c>
      <c r="N16" s="269">
        <v>-52.6</v>
      </c>
    </row>
    <row r="17" spans="1:16" x14ac:dyDescent="0.2">
      <c r="A17" s="247"/>
      <c r="B17" s="243"/>
      <c r="C17" s="243"/>
      <c r="D17" s="243"/>
      <c r="E17" s="243"/>
      <c r="F17" s="243"/>
      <c r="G17" s="1133" t="s">
        <v>246</v>
      </c>
      <c r="H17" s="1134"/>
      <c r="I17" s="1134"/>
      <c r="J17" s="1135"/>
      <c r="K17" s="267">
        <v>1935642</v>
      </c>
      <c r="L17" s="267">
        <v>63988</v>
      </c>
      <c r="M17" s="268">
        <v>77705</v>
      </c>
      <c r="N17" s="269">
        <v>-17.7</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36" t="s">
        <v>30</v>
      </c>
      <c r="H21" s="1137"/>
      <c r="I21" s="1137"/>
      <c r="J21" s="1138"/>
      <c r="K21" s="279">
        <v>6.31</v>
      </c>
      <c r="L21" s="280">
        <v>7.29</v>
      </c>
      <c r="M21" s="281">
        <v>-0.98</v>
      </c>
      <c r="N21" s="248"/>
      <c r="O21" s="282"/>
      <c r="P21" s="278"/>
    </row>
    <row r="22" spans="1:16" s="283" customFormat="1" x14ac:dyDescent="0.2">
      <c r="A22" s="278"/>
      <c r="B22" s="248"/>
      <c r="C22" s="248"/>
      <c r="D22" s="248"/>
      <c r="E22" s="248"/>
      <c r="F22" s="248"/>
      <c r="G22" s="1136" t="s">
        <v>31</v>
      </c>
      <c r="H22" s="1137"/>
      <c r="I22" s="1137"/>
      <c r="J22" s="1138"/>
      <c r="K22" s="284">
        <v>104.4</v>
      </c>
      <c r="L22" s="285">
        <v>103.7</v>
      </c>
      <c r="M22" s="286">
        <v>0.7</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8" t="s">
        <v>13</v>
      </c>
      <c r="L30" s="253"/>
      <c r="M30" s="254" t="s">
        <v>14</v>
      </c>
      <c r="N30" s="255"/>
    </row>
    <row r="31" spans="1:16" x14ac:dyDescent="0.2">
      <c r="A31" s="247"/>
      <c r="B31" s="243"/>
      <c r="C31" s="243"/>
      <c r="D31" s="243"/>
      <c r="E31" s="243"/>
      <c r="F31" s="243"/>
      <c r="G31" s="256"/>
      <c r="H31" s="257"/>
      <c r="I31" s="257"/>
      <c r="J31" s="258"/>
      <c r="K31" s="1129"/>
      <c r="L31" s="259" t="s">
        <v>15</v>
      </c>
      <c r="M31" s="260" t="s">
        <v>16</v>
      </c>
      <c r="N31" s="261" t="s">
        <v>17</v>
      </c>
    </row>
    <row r="32" spans="1:16" ht="27" customHeight="1" x14ac:dyDescent="0.2">
      <c r="A32" s="247"/>
      <c r="B32" s="243"/>
      <c r="C32" s="243"/>
      <c r="D32" s="243"/>
      <c r="E32" s="243"/>
      <c r="F32" s="243"/>
      <c r="G32" s="1119" t="s">
        <v>35</v>
      </c>
      <c r="H32" s="1120"/>
      <c r="I32" s="1120"/>
      <c r="J32" s="1121"/>
      <c r="K32" s="293">
        <v>1016957</v>
      </c>
      <c r="L32" s="293">
        <v>33618</v>
      </c>
      <c r="M32" s="294">
        <v>36596</v>
      </c>
      <c r="N32" s="295">
        <v>-8.1</v>
      </c>
    </row>
    <row r="33" spans="1:16" ht="13.5" customHeight="1" x14ac:dyDescent="0.2">
      <c r="A33" s="247"/>
      <c r="B33" s="243"/>
      <c r="C33" s="243"/>
      <c r="D33" s="243"/>
      <c r="E33" s="243"/>
      <c r="F33" s="243"/>
      <c r="G33" s="1119" t="s">
        <v>36</v>
      </c>
      <c r="H33" s="1120"/>
      <c r="I33" s="1120"/>
      <c r="J33" s="1121"/>
      <c r="K33" s="293" t="s">
        <v>0</v>
      </c>
      <c r="L33" s="293" t="s">
        <v>0</v>
      </c>
      <c r="M33" s="294" t="s">
        <v>0</v>
      </c>
      <c r="N33" s="295" t="s">
        <v>0</v>
      </c>
    </row>
    <row r="34" spans="1:16" ht="27" customHeight="1" x14ac:dyDescent="0.2">
      <c r="A34" s="247"/>
      <c r="B34" s="243"/>
      <c r="C34" s="243"/>
      <c r="D34" s="243"/>
      <c r="E34" s="243"/>
      <c r="F34" s="243"/>
      <c r="G34" s="1119" t="s">
        <v>1</v>
      </c>
      <c r="H34" s="1120"/>
      <c r="I34" s="1120"/>
      <c r="J34" s="1121"/>
      <c r="K34" s="293" t="s">
        <v>0</v>
      </c>
      <c r="L34" s="293" t="s">
        <v>0</v>
      </c>
      <c r="M34" s="294">
        <v>11</v>
      </c>
      <c r="N34" s="295" t="s">
        <v>0</v>
      </c>
    </row>
    <row r="35" spans="1:16" ht="27" customHeight="1" x14ac:dyDescent="0.2">
      <c r="A35" s="247"/>
      <c r="B35" s="243"/>
      <c r="C35" s="243"/>
      <c r="D35" s="243"/>
      <c r="E35" s="243"/>
      <c r="F35" s="243"/>
      <c r="G35" s="1119" t="s">
        <v>37</v>
      </c>
      <c r="H35" s="1120"/>
      <c r="I35" s="1120"/>
      <c r="J35" s="1121"/>
      <c r="K35" s="293">
        <v>453123</v>
      </c>
      <c r="L35" s="293">
        <v>14979</v>
      </c>
      <c r="M35" s="294">
        <v>14864</v>
      </c>
      <c r="N35" s="295">
        <v>0.8</v>
      </c>
    </row>
    <row r="36" spans="1:16" ht="27" customHeight="1" x14ac:dyDescent="0.2">
      <c r="A36" s="247"/>
      <c r="B36" s="243"/>
      <c r="C36" s="243"/>
      <c r="D36" s="243"/>
      <c r="E36" s="243"/>
      <c r="F36" s="243"/>
      <c r="G36" s="1119" t="s">
        <v>38</v>
      </c>
      <c r="H36" s="1120"/>
      <c r="I36" s="1120"/>
      <c r="J36" s="1121"/>
      <c r="K36" s="293">
        <v>326474</v>
      </c>
      <c r="L36" s="293">
        <v>10793</v>
      </c>
      <c r="M36" s="294">
        <v>3859</v>
      </c>
      <c r="N36" s="295">
        <v>179.7</v>
      </c>
    </row>
    <row r="37" spans="1:16" ht="13.5" customHeight="1" x14ac:dyDescent="0.2">
      <c r="A37" s="247"/>
      <c r="B37" s="243"/>
      <c r="C37" s="243"/>
      <c r="D37" s="243"/>
      <c r="E37" s="243"/>
      <c r="F37" s="243"/>
      <c r="G37" s="1119" t="s">
        <v>39</v>
      </c>
      <c r="H37" s="1120"/>
      <c r="I37" s="1120"/>
      <c r="J37" s="1121"/>
      <c r="K37" s="293">
        <v>13906</v>
      </c>
      <c r="L37" s="293">
        <v>460</v>
      </c>
      <c r="M37" s="294">
        <v>1372</v>
      </c>
      <c r="N37" s="295">
        <v>-66.5</v>
      </c>
    </row>
    <row r="38" spans="1:16" ht="27" customHeight="1" x14ac:dyDescent="0.2">
      <c r="A38" s="247"/>
      <c r="B38" s="243"/>
      <c r="C38" s="243"/>
      <c r="D38" s="243"/>
      <c r="E38" s="243"/>
      <c r="F38" s="243"/>
      <c r="G38" s="1122" t="s">
        <v>2</v>
      </c>
      <c r="H38" s="1123"/>
      <c r="I38" s="1123"/>
      <c r="J38" s="1124"/>
      <c r="K38" s="296" t="s">
        <v>0</v>
      </c>
      <c r="L38" s="296" t="s">
        <v>0</v>
      </c>
      <c r="M38" s="297">
        <v>4</v>
      </c>
      <c r="N38" s="298" t="s">
        <v>0</v>
      </c>
      <c r="O38" s="292"/>
    </row>
    <row r="39" spans="1:16" x14ac:dyDescent="0.2">
      <c r="A39" s="247"/>
      <c r="B39" s="243"/>
      <c r="C39" s="243"/>
      <c r="D39" s="243"/>
      <c r="E39" s="243"/>
      <c r="F39" s="243"/>
      <c r="G39" s="1122" t="s">
        <v>3</v>
      </c>
      <c r="H39" s="1123"/>
      <c r="I39" s="1123"/>
      <c r="J39" s="1124"/>
      <c r="K39" s="299">
        <v>-143582</v>
      </c>
      <c r="L39" s="299">
        <v>-4747</v>
      </c>
      <c r="M39" s="300">
        <v>-3410</v>
      </c>
      <c r="N39" s="301">
        <v>39.200000000000003</v>
      </c>
      <c r="O39" s="292"/>
    </row>
    <row r="40" spans="1:16" ht="27" customHeight="1" x14ac:dyDescent="0.2">
      <c r="A40" s="247"/>
      <c r="B40" s="243"/>
      <c r="C40" s="243"/>
      <c r="D40" s="243"/>
      <c r="E40" s="243"/>
      <c r="F40" s="243"/>
      <c r="G40" s="1119" t="s">
        <v>4</v>
      </c>
      <c r="H40" s="1120"/>
      <c r="I40" s="1120"/>
      <c r="J40" s="1121"/>
      <c r="K40" s="299">
        <v>-854489</v>
      </c>
      <c r="L40" s="299">
        <v>-28248</v>
      </c>
      <c r="M40" s="300">
        <v>-34006</v>
      </c>
      <c r="N40" s="301">
        <v>-16.899999999999999</v>
      </c>
      <c r="O40" s="292"/>
    </row>
    <row r="41" spans="1:16" x14ac:dyDescent="0.2">
      <c r="A41" s="247"/>
      <c r="B41" s="243"/>
      <c r="C41" s="243"/>
      <c r="D41" s="243"/>
      <c r="E41" s="243"/>
      <c r="F41" s="243"/>
      <c r="G41" s="1125" t="s">
        <v>350</v>
      </c>
      <c r="H41" s="1126"/>
      <c r="I41" s="1126"/>
      <c r="J41" s="1127"/>
      <c r="K41" s="293">
        <v>812389</v>
      </c>
      <c r="L41" s="299">
        <v>26856</v>
      </c>
      <c r="M41" s="300">
        <v>19290</v>
      </c>
      <c r="N41" s="301">
        <v>39.200000000000003</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14" t="s">
        <v>13</v>
      </c>
      <c r="J49" s="1116" t="s">
        <v>43</v>
      </c>
      <c r="K49" s="1117"/>
      <c r="L49" s="1117"/>
      <c r="M49" s="1117"/>
      <c r="N49" s="1118"/>
    </row>
    <row r="50" spans="1:14" x14ac:dyDescent="0.2">
      <c r="A50" s="247"/>
      <c r="B50" s="243"/>
      <c r="C50" s="243"/>
      <c r="D50" s="243"/>
      <c r="E50" s="243"/>
      <c r="F50" s="243"/>
      <c r="G50" s="311"/>
      <c r="H50" s="312"/>
      <c r="I50" s="1115"/>
      <c r="J50" s="313" t="s">
        <v>44</v>
      </c>
      <c r="K50" s="314" t="s">
        <v>45</v>
      </c>
      <c r="L50" s="315" t="s">
        <v>46</v>
      </c>
      <c r="M50" s="316" t="s">
        <v>47</v>
      </c>
      <c r="N50" s="317" t="s">
        <v>5</v>
      </c>
    </row>
    <row r="51" spans="1:14" x14ac:dyDescent="0.2">
      <c r="A51" s="247"/>
      <c r="B51" s="243"/>
      <c r="C51" s="243"/>
      <c r="D51" s="243"/>
      <c r="E51" s="243"/>
      <c r="F51" s="243"/>
      <c r="G51" s="309" t="s">
        <v>6</v>
      </c>
      <c r="H51" s="310"/>
      <c r="I51" s="318">
        <v>1464737</v>
      </c>
      <c r="J51" s="319">
        <v>49979</v>
      </c>
      <c r="K51" s="320">
        <v>38.4</v>
      </c>
      <c r="L51" s="321">
        <v>52308</v>
      </c>
      <c r="M51" s="322">
        <v>-11.4</v>
      </c>
      <c r="N51" s="323">
        <v>49.8</v>
      </c>
    </row>
    <row r="52" spans="1:14" x14ac:dyDescent="0.2">
      <c r="A52" s="247"/>
      <c r="B52" s="243"/>
      <c r="C52" s="243"/>
      <c r="D52" s="243"/>
      <c r="E52" s="243"/>
      <c r="F52" s="243"/>
      <c r="G52" s="324"/>
      <c r="H52" s="325" t="s">
        <v>48</v>
      </c>
      <c r="I52" s="326">
        <v>1112326</v>
      </c>
      <c r="J52" s="327">
        <v>37954</v>
      </c>
      <c r="K52" s="328">
        <v>48.9</v>
      </c>
      <c r="L52" s="329">
        <v>33776</v>
      </c>
      <c r="M52" s="330">
        <v>-9.1</v>
      </c>
      <c r="N52" s="331">
        <v>58</v>
      </c>
    </row>
    <row r="53" spans="1:14" x14ac:dyDescent="0.2">
      <c r="A53" s="247"/>
      <c r="B53" s="243"/>
      <c r="C53" s="243"/>
      <c r="D53" s="243"/>
      <c r="E53" s="243"/>
      <c r="F53" s="243"/>
      <c r="G53" s="309" t="s">
        <v>7</v>
      </c>
      <c r="H53" s="310"/>
      <c r="I53" s="318">
        <v>983478</v>
      </c>
      <c r="J53" s="319">
        <v>33370</v>
      </c>
      <c r="K53" s="320">
        <v>-33.200000000000003</v>
      </c>
      <c r="L53" s="321">
        <v>55958</v>
      </c>
      <c r="M53" s="322">
        <v>7</v>
      </c>
      <c r="N53" s="323">
        <v>-40.200000000000003</v>
      </c>
    </row>
    <row r="54" spans="1:14" x14ac:dyDescent="0.2">
      <c r="A54" s="247"/>
      <c r="B54" s="243"/>
      <c r="C54" s="243"/>
      <c r="D54" s="243"/>
      <c r="E54" s="243"/>
      <c r="F54" s="243"/>
      <c r="G54" s="324"/>
      <c r="H54" s="325" t="s">
        <v>48</v>
      </c>
      <c r="I54" s="326">
        <v>739236</v>
      </c>
      <c r="J54" s="327">
        <v>25083</v>
      </c>
      <c r="K54" s="328">
        <v>-33.9</v>
      </c>
      <c r="L54" s="329">
        <v>35126</v>
      </c>
      <c r="M54" s="330">
        <v>4</v>
      </c>
      <c r="N54" s="331">
        <v>-37.9</v>
      </c>
    </row>
    <row r="55" spans="1:14" x14ac:dyDescent="0.2">
      <c r="A55" s="247"/>
      <c r="B55" s="243"/>
      <c r="C55" s="243"/>
      <c r="D55" s="243"/>
      <c r="E55" s="243"/>
      <c r="F55" s="243"/>
      <c r="G55" s="309" t="s">
        <v>8</v>
      </c>
      <c r="H55" s="310"/>
      <c r="I55" s="318">
        <v>1028923</v>
      </c>
      <c r="J55" s="319">
        <v>34829</v>
      </c>
      <c r="K55" s="320">
        <v>4.4000000000000004</v>
      </c>
      <c r="L55" s="321">
        <v>59338</v>
      </c>
      <c r="M55" s="322">
        <v>6</v>
      </c>
      <c r="N55" s="323">
        <v>-1.6</v>
      </c>
    </row>
    <row r="56" spans="1:14" x14ac:dyDescent="0.2">
      <c r="A56" s="247"/>
      <c r="B56" s="243"/>
      <c r="C56" s="243"/>
      <c r="D56" s="243"/>
      <c r="E56" s="243"/>
      <c r="F56" s="243"/>
      <c r="G56" s="324"/>
      <c r="H56" s="325" t="s">
        <v>48</v>
      </c>
      <c r="I56" s="326">
        <v>853710</v>
      </c>
      <c r="J56" s="327">
        <v>28898</v>
      </c>
      <c r="K56" s="328">
        <v>15.2</v>
      </c>
      <c r="L56" s="329">
        <v>34073</v>
      </c>
      <c r="M56" s="330">
        <v>-3</v>
      </c>
      <c r="N56" s="331">
        <v>18.2</v>
      </c>
    </row>
    <row r="57" spans="1:14" x14ac:dyDescent="0.2">
      <c r="A57" s="247"/>
      <c r="B57" s="243"/>
      <c r="C57" s="243"/>
      <c r="D57" s="243"/>
      <c r="E57" s="243"/>
      <c r="F57" s="243"/>
      <c r="G57" s="309" t="s">
        <v>9</v>
      </c>
      <c r="H57" s="310"/>
      <c r="I57" s="318">
        <v>898042</v>
      </c>
      <c r="J57" s="319">
        <v>30358</v>
      </c>
      <c r="K57" s="320">
        <v>-12.8</v>
      </c>
      <c r="L57" s="321">
        <v>51262</v>
      </c>
      <c r="M57" s="322">
        <v>-13.6</v>
      </c>
      <c r="N57" s="323">
        <v>0.8</v>
      </c>
    </row>
    <row r="58" spans="1:14" x14ac:dyDescent="0.2">
      <c r="A58" s="247"/>
      <c r="B58" s="243"/>
      <c r="C58" s="243"/>
      <c r="D58" s="243"/>
      <c r="E58" s="243"/>
      <c r="F58" s="243"/>
      <c r="G58" s="324"/>
      <c r="H58" s="325" t="s">
        <v>48</v>
      </c>
      <c r="I58" s="326">
        <v>623689</v>
      </c>
      <c r="J58" s="327">
        <v>21083</v>
      </c>
      <c r="K58" s="328">
        <v>-27</v>
      </c>
      <c r="L58" s="329">
        <v>25630</v>
      </c>
      <c r="M58" s="330">
        <v>-24.8</v>
      </c>
      <c r="N58" s="331">
        <v>-2.2000000000000002</v>
      </c>
    </row>
    <row r="59" spans="1:14" x14ac:dyDescent="0.2">
      <c r="A59" s="247"/>
      <c r="B59" s="243"/>
      <c r="C59" s="243"/>
      <c r="D59" s="243"/>
      <c r="E59" s="243"/>
      <c r="F59" s="243"/>
      <c r="G59" s="309" t="s">
        <v>10</v>
      </c>
      <c r="H59" s="310"/>
      <c r="I59" s="318">
        <v>1794267</v>
      </c>
      <c r="J59" s="319">
        <v>59315</v>
      </c>
      <c r="K59" s="320">
        <v>95.4</v>
      </c>
      <c r="L59" s="321">
        <v>48407</v>
      </c>
      <c r="M59" s="322">
        <v>-5.6</v>
      </c>
      <c r="N59" s="323">
        <v>101</v>
      </c>
    </row>
    <row r="60" spans="1:14" x14ac:dyDescent="0.2">
      <c r="A60" s="247"/>
      <c r="B60" s="243"/>
      <c r="C60" s="243"/>
      <c r="D60" s="243"/>
      <c r="E60" s="243"/>
      <c r="F60" s="243"/>
      <c r="G60" s="324"/>
      <c r="H60" s="325" t="s">
        <v>48</v>
      </c>
      <c r="I60" s="332">
        <v>751340</v>
      </c>
      <c r="J60" s="327">
        <v>24838</v>
      </c>
      <c r="K60" s="328">
        <v>17.8</v>
      </c>
      <c r="L60" s="329">
        <v>23914</v>
      </c>
      <c r="M60" s="330">
        <v>-6.7</v>
      </c>
      <c r="N60" s="331">
        <v>24.5</v>
      </c>
    </row>
    <row r="61" spans="1:14" x14ac:dyDescent="0.2">
      <c r="A61" s="247"/>
      <c r="B61" s="243"/>
      <c r="C61" s="243"/>
      <c r="D61" s="243"/>
      <c r="E61" s="243"/>
      <c r="F61" s="243"/>
      <c r="G61" s="309" t="s">
        <v>49</v>
      </c>
      <c r="H61" s="333"/>
      <c r="I61" s="334">
        <v>1233889</v>
      </c>
      <c r="J61" s="335">
        <v>41570</v>
      </c>
      <c r="K61" s="336">
        <v>18.399999999999999</v>
      </c>
      <c r="L61" s="337">
        <v>53455</v>
      </c>
      <c r="M61" s="338">
        <v>-3.5</v>
      </c>
      <c r="N61" s="323">
        <v>21.9</v>
      </c>
    </row>
    <row r="62" spans="1:14" x14ac:dyDescent="0.2">
      <c r="A62" s="247"/>
      <c r="B62" s="243"/>
      <c r="C62" s="243"/>
      <c r="D62" s="243"/>
      <c r="E62" s="243"/>
      <c r="F62" s="243"/>
      <c r="G62" s="324"/>
      <c r="H62" s="325" t="s">
        <v>48</v>
      </c>
      <c r="I62" s="326">
        <v>816060</v>
      </c>
      <c r="J62" s="327">
        <v>27571</v>
      </c>
      <c r="K62" s="328">
        <v>4.2</v>
      </c>
      <c r="L62" s="329">
        <v>30504</v>
      </c>
      <c r="M62" s="330">
        <v>-7.9</v>
      </c>
      <c r="N62" s="331">
        <v>12.1</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90</v>
      </c>
    </row>
    <row r="46" spans="2:10" ht="29.25" customHeight="1" thickBot="1" x14ac:dyDescent="0.3">
      <c r="B46" s="4" t="s">
        <v>91</v>
      </c>
      <c r="C46" s="5"/>
      <c r="D46" s="5"/>
      <c r="E46" s="6" t="s">
        <v>92</v>
      </c>
      <c r="F46" s="7" t="s">
        <v>51</v>
      </c>
      <c r="G46" s="8" t="s">
        <v>52</v>
      </c>
      <c r="H46" s="8" t="s">
        <v>53</v>
      </c>
      <c r="I46" s="8" t="s">
        <v>54</v>
      </c>
      <c r="J46" s="9" t="s">
        <v>55</v>
      </c>
    </row>
    <row r="47" spans="2:10" ht="57.75" customHeight="1" x14ac:dyDescent="0.2">
      <c r="B47" s="10"/>
      <c r="C47" s="1139" t="s">
        <v>93</v>
      </c>
      <c r="D47" s="1139"/>
      <c r="E47" s="1140"/>
      <c r="F47" s="11">
        <v>17.28</v>
      </c>
      <c r="G47" s="12">
        <v>12.41</v>
      </c>
      <c r="H47" s="12">
        <v>20.16</v>
      </c>
      <c r="I47" s="12">
        <v>19.010000000000002</v>
      </c>
      <c r="J47" s="13">
        <v>16.34</v>
      </c>
    </row>
    <row r="48" spans="2:10" ht="57.75" customHeight="1" x14ac:dyDescent="0.2">
      <c r="B48" s="14"/>
      <c r="C48" s="1143" t="s">
        <v>94</v>
      </c>
      <c r="D48" s="1143"/>
      <c r="E48" s="1144"/>
      <c r="F48" s="15">
        <v>5.41</v>
      </c>
      <c r="G48" s="16">
        <v>6.82</v>
      </c>
      <c r="H48" s="16">
        <v>5.12</v>
      </c>
      <c r="I48" s="16">
        <v>6.69</v>
      </c>
      <c r="J48" s="17">
        <v>7.65</v>
      </c>
    </row>
    <row r="49" spans="2:10" ht="57.75" customHeight="1" thickBot="1" x14ac:dyDescent="0.25">
      <c r="B49" s="18"/>
      <c r="C49" s="1141" t="s">
        <v>95</v>
      </c>
      <c r="D49" s="1141"/>
      <c r="E49" s="1142"/>
      <c r="F49" s="19" t="s">
        <v>56</v>
      </c>
      <c r="G49" s="20" t="s">
        <v>57</v>
      </c>
      <c r="H49" s="20">
        <v>5.59</v>
      </c>
      <c r="I49" s="20">
        <v>0.6</v>
      </c>
      <c r="J49" s="21" t="s">
        <v>58</v>
      </c>
    </row>
    <row r="50" spans="2:10" ht="13.5"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L32" sqref="L32"/>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96</v>
      </c>
      <c r="K32" s="22"/>
      <c r="L32" s="22"/>
      <c r="M32" s="22"/>
      <c r="N32" s="22"/>
      <c r="O32" s="22"/>
      <c r="P32" s="22"/>
    </row>
    <row r="33" spans="1:16" ht="39" customHeight="1" thickBot="1" x14ac:dyDescent="0.3">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2">
      <c r="A34" s="22"/>
      <c r="B34" s="31"/>
      <c r="C34" s="1145" t="s">
        <v>59</v>
      </c>
      <c r="D34" s="1145"/>
      <c r="E34" s="1146"/>
      <c r="F34" s="32">
        <v>9.56</v>
      </c>
      <c r="G34" s="33">
        <v>10.9</v>
      </c>
      <c r="H34" s="33">
        <v>12.74</v>
      </c>
      <c r="I34" s="33">
        <v>12.12</v>
      </c>
      <c r="J34" s="34">
        <v>12.87</v>
      </c>
      <c r="K34" s="22"/>
      <c r="L34" s="22"/>
      <c r="M34" s="22"/>
      <c r="N34" s="22"/>
      <c r="O34" s="22"/>
      <c r="P34" s="22"/>
    </row>
    <row r="35" spans="1:16" ht="39" customHeight="1" x14ac:dyDescent="0.2">
      <c r="A35" s="22"/>
      <c r="B35" s="35"/>
      <c r="C35" s="1147" t="s">
        <v>60</v>
      </c>
      <c r="D35" s="1148"/>
      <c r="E35" s="1149"/>
      <c r="F35" s="36">
        <v>5.41</v>
      </c>
      <c r="G35" s="37">
        <v>6.82</v>
      </c>
      <c r="H35" s="37">
        <v>5.12</v>
      </c>
      <c r="I35" s="37">
        <v>6.69</v>
      </c>
      <c r="J35" s="38">
        <v>7.65</v>
      </c>
      <c r="K35" s="22"/>
      <c r="L35" s="22"/>
      <c r="M35" s="22"/>
      <c r="N35" s="22"/>
      <c r="O35" s="22"/>
      <c r="P35" s="22"/>
    </row>
    <row r="36" spans="1:16" ht="39" customHeight="1" x14ac:dyDescent="0.2">
      <c r="A36" s="22"/>
      <c r="B36" s="35"/>
      <c r="C36" s="1147" t="s">
        <v>61</v>
      </c>
      <c r="D36" s="1148"/>
      <c r="E36" s="1149"/>
      <c r="F36" s="36">
        <v>1.03</v>
      </c>
      <c r="G36" s="37">
        <v>1.39</v>
      </c>
      <c r="H36" s="37">
        <v>2.17</v>
      </c>
      <c r="I36" s="37">
        <v>2.17</v>
      </c>
      <c r="J36" s="38">
        <v>1.55</v>
      </c>
      <c r="K36" s="22"/>
      <c r="L36" s="22"/>
      <c r="M36" s="22"/>
      <c r="N36" s="22"/>
      <c r="O36" s="22"/>
      <c r="P36" s="22"/>
    </row>
    <row r="37" spans="1:16" ht="39" customHeight="1" x14ac:dyDescent="0.2">
      <c r="A37" s="22"/>
      <c r="B37" s="35"/>
      <c r="C37" s="1147" t="s">
        <v>62</v>
      </c>
      <c r="D37" s="1148"/>
      <c r="E37" s="1149"/>
      <c r="F37" s="36">
        <v>0.19</v>
      </c>
      <c r="G37" s="37">
        <v>0.45</v>
      </c>
      <c r="H37" s="37">
        <v>0.66</v>
      </c>
      <c r="I37" s="37">
        <v>0.37</v>
      </c>
      <c r="J37" s="38">
        <v>0.53</v>
      </c>
      <c r="K37" s="22"/>
      <c r="L37" s="22"/>
      <c r="M37" s="22"/>
      <c r="N37" s="22"/>
      <c r="O37" s="22"/>
      <c r="P37" s="22"/>
    </row>
    <row r="38" spans="1:16" ht="39" customHeight="1" x14ac:dyDescent="0.2">
      <c r="A38" s="22"/>
      <c r="B38" s="35"/>
      <c r="C38" s="1147" t="s">
        <v>63</v>
      </c>
      <c r="D38" s="1148"/>
      <c r="E38" s="1149"/>
      <c r="F38" s="36">
        <v>0.27</v>
      </c>
      <c r="G38" s="37">
        <v>0.4</v>
      </c>
      <c r="H38" s="37">
        <v>0.52</v>
      </c>
      <c r="I38" s="37">
        <v>0.39</v>
      </c>
      <c r="J38" s="38">
        <v>0.27</v>
      </c>
      <c r="K38" s="22"/>
      <c r="L38" s="22"/>
      <c r="M38" s="22"/>
      <c r="N38" s="22"/>
      <c r="O38" s="22"/>
      <c r="P38" s="22"/>
    </row>
    <row r="39" spans="1:16" ht="39" customHeight="1" x14ac:dyDescent="0.2">
      <c r="A39" s="22"/>
      <c r="B39" s="35"/>
      <c r="C39" s="1147" t="s">
        <v>64</v>
      </c>
      <c r="D39" s="1148"/>
      <c r="E39" s="1149"/>
      <c r="F39" s="36">
        <v>0.01</v>
      </c>
      <c r="G39" s="37">
        <v>0</v>
      </c>
      <c r="H39" s="37">
        <v>0.1</v>
      </c>
      <c r="I39" s="37">
        <v>0.09</v>
      </c>
      <c r="J39" s="38">
        <v>0.11</v>
      </c>
      <c r="K39" s="22"/>
      <c r="L39" s="22"/>
      <c r="M39" s="22"/>
      <c r="N39" s="22"/>
      <c r="O39" s="22"/>
      <c r="P39" s="22"/>
    </row>
    <row r="40" spans="1:16" ht="39" customHeight="1" x14ac:dyDescent="0.2">
      <c r="A40" s="22"/>
      <c r="B40" s="35"/>
      <c r="C40" s="1147" t="s">
        <v>65</v>
      </c>
      <c r="D40" s="1148"/>
      <c r="E40" s="1149"/>
      <c r="F40" s="36">
        <v>0</v>
      </c>
      <c r="G40" s="37">
        <v>0</v>
      </c>
      <c r="H40" s="37">
        <v>0</v>
      </c>
      <c r="I40" s="37">
        <v>0</v>
      </c>
      <c r="J40" s="38">
        <v>0</v>
      </c>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x14ac:dyDescent="0.25">
      <c r="A43" s="22"/>
      <c r="B43" s="40"/>
      <c r="C43" s="1150" t="s">
        <v>67</v>
      </c>
      <c r="D43" s="1151"/>
      <c r="E43" s="1152"/>
      <c r="F43" s="41">
        <v>0.06</v>
      </c>
      <c r="G43" s="42">
        <v>0.01</v>
      </c>
      <c r="H43" s="42">
        <v>0</v>
      </c>
      <c r="I43" s="42" t="s">
        <v>0</v>
      </c>
      <c r="J43" s="43" t="s">
        <v>0</v>
      </c>
      <c r="K43" s="22"/>
      <c r="L43" s="22"/>
      <c r="M43" s="22"/>
      <c r="N43" s="22"/>
      <c r="O43" s="22"/>
      <c r="P43" s="22"/>
    </row>
    <row r="44" spans="1:16" ht="39" customHeight="1" x14ac:dyDescent="0.25">
      <c r="A44" s="22"/>
      <c r="B44" s="44" t="s">
        <v>99</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Q54" sqref="Q5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3">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2">
      <c r="A45" s="48"/>
      <c r="B45" s="1157" t="s">
        <v>102</v>
      </c>
      <c r="C45" s="1158"/>
      <c r="D45" s="58"/>
      <c r="E45" s="1167" t="s">
        <v>68</v>
      </c>
      <c r="F45" s="1167"/>
      <c r="G45" s="1167"/>
      <c r="H45" s="1167"/>
      <c r="I45" s="1167"/>
      <c r="J45" s="1168"/>
      <c r="K45" s="59">
        <v>848</v>
      </c>
      <c r="L45" s="60">
        <v>1015</v>
      </c>
      <c r="M45" s="60">
        <v>1013</v>
      </c>
      <c r="N45" s="60">
        <v>1021</v>
      </c>
      <c r="O45" s="61">
        <v>1017</v>
      </c>
      <c r="P45" s="48"/>
      <c r="Q45" s="48"/>
      <c r="R45" s="48"/>
      <c r="S45" s="48"/>
      <c r="T45" s="48"/>
      <c r="U45" s="48"/>
    </row>
    <row r="46" spans="1:21" ht="30.75" customHeight="1" x14ac:dyDescent="0.2">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2">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2">
      <c r="A48" s="48"/>
      <c r="B48" s="1159"/>
      <c r="C48" s="1160"/>
      <c r="D48" s="62"/>
      <c r="E48" s="1153" t="s">
        <v>69</v>
      </c>
      <c r="F48" s="1153"/>
      <c r="G48" s="1153"/>
      <c r="H48" s="1153"/>
      <c r="I48" s="1153"/>
      <c r="J48" s="1154"/>
      <c r="K48" s="63">
        <v>465</v>
      </c>
      <c r="L48" s="64">
        <v>502</v>
      </c>
      <c r="M48" s="64">
        <v>487</v>
      </c>
      <c r="N48" s="64">
        <v>441</v>
      </c>
      <c r="O48" s="65">
        <v>453</v>
      </c>
      <c r="P48" s="48"/>
      <c r="Q48" s="48"/>
      <c r="R48" s="48"/>
      <c r="S48" s="48"/>
      <c r="T48" s="48"/>
      <c r="U48" s="48"/>
    </row>
    <row r="49" spans="1:21" ht="30.75" customHeight="1" x14ac:dyDescent="0.2">
      <c r="A49" s="48"/>
      <c r="B49" s="1159"/>
      <c r="C49" s="1160"/>
      <c r="D49" s="62"/>
      <c r="E49" s="1153" t="s">
        <v>70</v>
      </c>
      <c r="F49" s="1153"/>
      <c r="G49" s="1153"/>
      <c r="H49" s="1153"/>
      <c r="I49" s="1153"/>
      <c r="J49" s="1154"/>
      <c r="K49" s="63">
        <v>424</v>
      </c>
      <c r="L49" s="64">
        <v>408</v>
      </c>
      <c r="M49" s="64">
        <v>389</v>
      </c>
      <c r="N49" s="64">
        <v>345</v>
      </c>
      <c r="O49" s="65">
        <v>326</v>
      </c>
      <c r="P49" s="48"/>
      <c r="Q49" s="48"/>
      <c r="R49" s="48"/>
      <c r="S49" s="48"/>
      <c r="T49" s="48"/>
      <c r="U49" s="48"/>
    </row>
    <row r="50" spans="1:21" ht="30.75" customHeight="1" x14ac:dyDescent="0.2">
      <c r="A50" s="48"/>
      <c r="B50" s="1159"/>
      <c r="C50" s="1160"/>
      <c r="D50" s="62"/>
      <c r="E50" s="1153" t="s">
        <v>71</v>
      </c>
      <c r="F50" s="1153"/>
      <c r="G50" s="1153"/>
      <c r="H50" s="1153"/>
      <c r="I50" s="1153"/>
      <c r="J50" s="1154"/>
      <c r="K50" s="63" t="s">
        <v>0</v>
      </c>
      <c r="L50" s="64" t="s">
        <v>0</v>
      </c>
      <c r="M50" s="64" t="s">
        <v>0</v>
      </c>
      <c r="N50" s="64">
        <v>14</v>
      </c>
      <c r="O50" s="65">
        <v>14</v>
      </c>
      <c r="P50" s="48"/>
      <c r="Q50" s="48"/>
      <c r="R50" s="48"/>
      <c r="S50" s="48"/>
      <c r="T50" s="48"/>
      <c r="U50" s="48"/>
    </row>
    <row r="51" spans="1:21" ht="30.75" customHeight="1" x14ac:dyDescent="0.2">
      <c r="A51" s="48"/>
      <c r="B51" s="1161"/>
      <c r="C51" s="1162"/>
      <c r="D51" s="66"/>
      <c r="E51" s="1153" t="s">
        <v>105</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2">
      <c r="A52" s="48"/>
      <c r="B52" s="1163" t="s">
        <v>106</v>
      </c>
      <c r="C52" s="1164"/>
      <c r="D52" s="66"/>
      <c r="E52" s="1153" t="s">
        <v>107</v>
      </c>
      <c r="F52" s="1153"/>
      <c r="G52" s="1153"/>
      <c r="H52" s="1153"/>
      <c r="I52" s="1153"/>
      <c r="J52" s="1154"/>
      <c r="K52" s="63">
        <v>869</v>
      </c>
      <c r="L52" s="64">
        <v>1049</v>
      </c>
      <c r="M52" s="64">
        <v>1056</v>
      </c>
      <c r="N52" s="64">
        <v>1009</v>
      </c>
      <c r="O52" s="65">
        <v>999</v>
      </c>
      <c r="P52" s="48"/>
      <c r="Q52" s="48"/>
      <c r="R52" s="48"/>
      <c r="S52" s="48"/>
      <c r="T52" s="48"/>
      <c r="U52" s="48"/>
    </row>
    <row r="53" spans="1:21" ht="30.75" customHeight="1" thickBot="1" x14ac:dyDescent="0.25">
      <c r="A53" s="48"/>
      <c r="B53" s="1165" t="s">
        <v>108</v>
      </c>
      <c r="C53" s="1166"/>
      <c r="D53" s="67"/>
      <c r="E53" s="1155" t="s">
        <v>109</v>
      </c>
      <c r="F53" s="1155"/>
      <c r="G53" s="1155"/>
      <c r="H53" s="1155"/>
      <c r="I53" s="1155"/>
      <c r="J53" s="1156"/>
      <c r="K53" s="68">
        <v>868</v>
      </c>
      <c r="L53" s="69">
        <v>876</v>
      </c>
      <c r="M53" s="69">
        <v>833</v>
      </c>
      <c r="N53" s="69">
        <v>812</v>
      </c>
      <c r="O53" s="70">
        <v>811</v>
      </c>
      <c r="P53" s="48"/>
      <c r="Q53" s="48"/>
      <c r="R53" s="48"/>
      <c r="S53" s="48"/>
      <c r="T53" s="48"/>
      <c r="U53" s="48"/>
    </row>
    <row r="54" spans="1:21" ht="24" customHeight="1" x14ac:dyDescent="0.2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2014-04-16T00:14:20Z</cp:lastPrinted>
  <dcterms:created xsi:type="dcterms:W3CDTF">2014-03-27T02:24:10Z</dcterms:created>
  <dcterms:modified xsi:type="dcterms:W3CDTF">2024-03-26T06:09:13Z</dcterms:modified>
</cp:coreProperties>
</file>